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xl/commentsmeta0"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COMISION_HACIENDA\2025\PROPOSICIONES\CUESTIONARIO Y RTA\PROPOSICION 1124 (04-09-2025)\RESPUESTAS\IDU\"/>
    </mc:Choice>
  </mc:AlternateContent>
  <bookViews>
    <workbookView xWindow="0" yWindow="0" windowWidth="28800" windowHeight="11730"/>
  </bookViews>
  <sheets>
    <sheet name="Hoja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Mn9wClE7SgULUTe5eI2uShAhWmNZpIUSNlUtV5kQGPw="/>
    </ext>
  </extLst>
</workbook>
</file>

<file path=xl/calcChain.xml><?xml version="1.0" encoding="utf-8"?>
<calcChain xmlns="http://schemas.openxmlformats.org/spreadsheetml/2006/main">
  <c r="AD37" i="1" l="1"/>
  <c r="AN36" i="1"/>
  <c r="AN34" i="1"/>
  <c r="AA30" i="1"/>
  <c r="Q21" i="1"/>
  <c r="AN14" i="1"/>
  <c r="AL13" i="1"/>
  <c r="AL4" i="1"/>
  <c r="AD4" i="1"/>
</calcChain>
</file>

<file path=xl/comments1.xml><?xml version="1.0" encoding="utf-8"?>
<comments xmlns="http://schemas.openxmlformats.org/spreadsheetml/2006/main">
  <authors>
    <author/>
  </authors>
  <commentList>
    <comment ref="AD2" authorId="0" shapeId="0">
      <text>
        <r>
          <rPr>
            <sz val="11"/>
            <color theme="1"/>
            <rFont val="Calibri"/>
            <family val="2"/>
            <scheme val="minor"/>
          </rPr>
          <t>VALOR PRESUPUESTO APROBADO POR INTEV (APROBACION DEL NP)/ VALOR INICIAL DEL CONTRATO
======</t>
        </r>
      </text>
    </comment>
    <comment ref="AK13" authorId="0" shapeId="0">
      <text>
        <r>
          <rPr>
            <sz val="11"/>
            <color theme="1"/>
            <rFont val="Calibri"/>
            <family val="2"/>
            <scheme val="minor"/>
          </rPr>
          <t>======
ID#AAABoML2kDo
Francisco Javier Igua Cortes    (2025-09-12 20:28:28)
Esta información no coincide con lo que preguntan la respuesta es: No se han iniciado  procesos sancionatorios de incumplimientos o disciplinarios contra la interventoría por omitir lo indicado en la pregunta 19.</t>
        </r>
      </text>
    </comment>
  </commentList>
  <extLst>
    <ext xmlns:r="http://schemas.openxmlformats.org/officeDocument/2006/relationships" uri="GoogleSheetsCustomDataVersion2">
      <go:sheetsCustomData xmlns:go="http://customooxmlschemas.google.com/" r:id="rId1" roundtripDataSignature="AMtx7mgHHXQcMZnJAevgLEdxpr588uX4Tg=="/>
    </ext>
  </extLst>
</comments>
</file>

<file path=xl/sharedStrings.xml><?xml version="1.0" encoding="utf-8"?>
<sst xmlns="http://schemas.openxmlformats.org/spreadsheetml/2006/main" count="1328" uniqueCount="791">
  <si>
    <t>1. Para los dos últimos periodos presupuestales, remitase una relación completa de todos los contratos de obra de rehabilitación, mejoramiento, mantenimiento de la malla vial  y de espacio público de la localidad, indicando para cada uno de ellos; el  número  y año del contrato, el objeto contractual, el valor inicial, la fecha inicio y de terminación, el número de proceso en SECOP II, el nombre o razón social del contratista, la dirección de domicilio principal y los datos de contacto,</t>
  </si>
  <si>
    <t>2. En caso de ser persona natural, especifiquese nombre completo de cédula y dirección. En caso de ser persona juridica, relaciónese razón social, NIT, dirección y representante legal. Si se trata de un consorcio o unión temporal, indiquese los nombres de las empresas que lo conforman, el porcentaje de participación de cada una y los nombres de sus representantes legales,</t>
  </si>
  <si>
    <t>3, Señalese además el nombre de la empresa o persona natural que ejerce la interventoria, su dirección, datos de contacto y relaciónese el número de contacto y proceso en SECOP II,</t>
  </si>
  <si>
    <t>5. Indíquese cuántos contratos de obra pública de malla vial y espacio público han requerido la inclusión de ítems no previstos en los dos últimos períodos presupuestales</t>
  </si>
  <si>
    <t>6. Para cada contrato, especifíquese: el valor adicIonado en pesos, el número total de ítems no previstos aprobados, el valor individual de cada uno de ellos y el porcentaje que representa frente al valor inicial del contrato,</t>
  </si>
  <si>
    <t>7. Para cada ítem no previsto, expliquen las razones por las cuales este elemento no fue contemplado en la planeación inicial ni en los estudios y diseños previos y anexen los documentos técnicos y financieros que sirvieron de soporte para su aprobación,</t>
  </si>
  <si>
    <t>8. Precisese el acto administrativo mediante el cual se autorizó cada ítem no previsto, así como el nombre del funcionario responsable de su expedición</t>
  </si>
  <si>
    <t>19. Relaciónese las fechas en las que las interventorias han advertido y recomendado la inclusión de ítems no previstos, puesto que si ello ocurre después del 20% de ejecución contractual demuestra que no advirtieron oportunamente la necesidad de ítems no previstos , cuando la Ley 1474 de 2011 les impone la obligación de vigilar técnica, juridica, financiera y administrativamente la ejecución del contrato y en tal caso amerita un proceso de incumplimiento contractual,</t>
  </si>
  <si>
    <t>21. Precisese qué procesos sancionatorios de incumplimiento o disciplinarios se han iniciado contra interventores por omiir advertir estas falencias y cuántos han resultado en sanciones efectivas</t>
  </si>
  <si>
    <t>31. Identifique a los funcionarios que autorizaron la inclusión de los ítems no previstos y especifiquese qué procesos disciplinarios, fiscales o penales enfrentan,</t>
  </si>
  <si>
    <t>38. Explíquese la justificación técnica y juridica de cada modificación y la forma en que se preservó el principio de selección objetiva</t>
  </si>
  <si>
    <t>40. Relaciónese los casos de cesiones de derechos economicos o técnicos y los criterios aplicados para su aprobación, así como los actos administrativos que la soportan,</t>
  </si>
  <si>
    <t xml:space="preserve">No. </t>
  </si>
  <si>
    <t>Contrato de Obra / Conservación</t>
  </si>
  <si>
    <t>No. Contrato</t>
  </si>
  <si>
    <t>Año</t>
  </si>
  <si>
    <t xml:space="preserve">Objeto </t>
  </si>
  <si>
    <t>Valor inicial</t>
  </si>
  <si>
    <t>Fecha de inicio</t>
  </si>
  <si>
    <t>fecha de terminación</t>
  </si>
  <si>
    <t>número de proceso en SECOP</t>
  </si>
  <si>
    <t xml:space="preserve">LINK Proceso </t>
  </si>
  <si>
    <t>Nombre o razón social del contratista</t>
  </si>
  <si>
    <t>dirección de domicilio principal</t>
  </si>
  <si>
    <t>datos de contacto</t>
  </si>
  <si>
    <t>Indique si el contratista  es persona natural/Consorcio/Union Temporal</t>
  </si>
  <si>
    <t>Persona Juridica</t>
  </si>
  <si>
    <t>Contrato de Interventoria</t>
  </si>
  <si>
    <t>Nombre de la Interventoria</t>
  </si>
  <si>
    <t>Dirección</t>
  </si>
  <si>
    <t>Datos de Contacto</t>
  </si>
  <si>
    <t>Número del proceso en SECOP II</t>
  </si>
  <si>
    <t>Valor adicionado en pesos</t>
  </si>
  <si>
    <t>Número total de ítems no previstos aprobados</t>
  </si>
  <si>
    <t>Valor individual de cada Ítem aprobado</t>
  </si>
  <si>
    <t>porcentaje que representa frente al valor inicial del contrato</t>
  </si>
  <si>
    <t>Por cada ítem explicar 
la razon por la cual el ítem no fue contemplado en la planeación inicial ni en los estudios y diseños previos</t>
  </si>
  <si>
    <t>documentos soporte de la aprobación de los ítems</t>
  </si>
  <si>
    <t>link de los documentos soporte  de la aprobación de los ítems no previstos</t>
  </si>
  <si>
    <t>razon social</t>
  </si>
  <si>
    <t>NIT</t>
  </si>
  <si>
    <t>representante Legal</t>
  </si>
  <si>
    <t>Si es Consorcio o Unión Temporal
Indicar Nombre de las empresas que la conforman,  
% de participación de cada una y nombre de los representantes legales</t>
  </si>
  <si>
    <t>El proyecto ha requerido la inclusión de ítems no previstos en los dos últimos periodos presupuestales</t>
  </si>
  <si>
    <t>Acto administrativo mediante el cual se autorizó cada ítem no previsto</t>
  </si>
  <si>
    <t>nombre del funcionario responsable de la expedición del acto administrativo</t>
  </si>
  <si>
    <t>Fechas en las que la interventoria solicitó los ítems no previstos</t>
  </si>
  <si>
    <t>Se han iniciado sancionatorios de incumplimiento o disciplinarios contra interventores  por omitir lo indicado en la pregunta 19</t>
  </si>
  <si>
    <t>Nombre del funcionario que autorizó el ítem no previsto</t>
  </si>
  <si>
    <t>Epecifique si tiene proceso disciplinario, fiscal o penal por aprobación de ítems no previstos</t>
  </si>
  <si>
    <t xml:space="preserve">Justificación Técnica de cada ítem </t>
  </si>
  <si>
    <t xml:space="preserve">Justificación Juridica de cada ítem </t>
  </si>
  <si>
    <t>Indicar si el contrato ha presentado y le han aprobado Cesión de Derechos economicos</t>
  </si>
  <si>
    <t>Indicar si el contrato ha presentado y le han aprobado Cesión de Derechos técnicos
Contratos con cedisos</t>
  </si>
  <si>
    <t>Acto administrativo que lo soporta</t>
  </si>
  <si>
    <t>Conservación</t>
  </si>
  <si>
    <t>NA</t>
  </si>
  <si>
    <t>N/A</t>
  </si>
  <si>
    <t>NO</t>
  </si>
  <si>
    <t>N.A</t>
  </si>
  <si>
    <t>SI</t>
  </si>
  <si>
    <t>IDU-1712-2021</t>
  </si>
  <si>
    <t>EJECUTAR A PRECIOS UNITARIOS LAS OBRAS Y ACTIVIDADES NECESARIAS PARA LA CONSERVACIÓN DE LA MALLA VIAL ARTERIAL NO TRONCAL, EN LA CIUDAD DE BOGOTÁ D.C. GRUPO 1</t>
  </si>
  <si>
    <t>IDU-LP-SGI-013-2021</t>
  </si>
  <si>
    <t>https://community.secop.gov.co/Public/Tendering/OpportunityDetail/Index?noticeUID=CO1.NTC.2241163&amp;isFromPublicArea=True&amp;isModal=true&amp;asPopupView=true</t>
  </si>
  <si>
    <t>CONSORCIO GAMMA</t>
  </si>
  <si>
    <t>Calle 151 No. 18 A – 34 Oficina 406 Bogotá</t>
  </si>
  <si>
    <t>Calle 151 No. 18 A – 34 Oficina 406
Teléfono: 5498600
Correo electrónico: viasycanales@hotmail.com, ingjggg@hotmail.com, cmgr11@hotmail.com</t>
  </si>
  <si>
    <t>Consorcio</t>
  </si>
  <si>
    <t>Calle 151 No. 18 A – 34 Oficina 406</t>
  </si>
  <si>
    <t>DIEGO MAURICIO GALÁN ECHEVERRI</t>
  </si>
  <si>
    <t>VÍAS Y CANALES S.A.S., Nit. 830.070.241-9, con una participación del 45 % - DIEGO MAURICIO GALÁN ECHEVERRI
GAMA INGENIEROS ARQUITECTOS SAS, Nit. 830.136.490-1 con una participación del 45% - ANA CAROLINA GALÁN RAMÍREZ
JOSE GUILLERMO GALAN GOMEZ, C.C. 19.080.314, con una participación del 10%</t>
  </si>
  <si>
    <t>IDU-1726-2021</t>
  </si>
  <si>
    <t>CONSORCIO SERVINC - PEB</t>
  </si>
  <si>
    <t>CARRERA 7 No. 27 40 APT 501</t>
  </si>
  <si>
    <t>CARRERA 7 No. 27 40 APT 501, con teléfono 6012831026 Ext 137 / 3188015782 y dirección de correo electrónico asepulveda@servinc.org,  asepulveda.servinc@gmail.com, gc@peb-sa.com</t>
  </si>
  <si>
    <t>IDU-CMA-SGI-027-2021</t>
  </si>
  <si>
    <t>https://community.secop.gov.co/Public/Tendering/OpportunityDetail/Index?noticeUID=CO1.NTC.2255286&amp;isFromPublicArea=True&amp;isModal=true&amp;asPopupView=true</t>
  </si>
  <si>
    <t>CONTRATO CONSERVACION - NO SE REALIZAN ESTUDIOS Y DISEÑOS PREVIOS</t>
  </si>
  <si>
    <t xml:space="preserve">comunicación CO-SPEB-0825-2024-VT con radicado IDU No. 202452601971172 de 20/11/2024 </t>
  </si>
  <si>
    <t>https://drive.google.com/file/d/1mgYMO-K_yV6QLPFwIFRzBkqhpS34SDGa/view?usp=sharing</t>
  </si>
  <si>
    <t>MODIFICACIÓN No. 3 al contrato de obra 1712 de 2021</t>
  </si>
  <si>
    <t xml:space="preserve">NELSON MAURICIO REINA MANOSALVA
SUBDIRECTOR GENERAL DE INFRAESTRUCTURA </t>
  </si>
  <si>
    <t xml:space="preserve">A LA FECHA NO SE ADELANTAN  PROCESOS ADMINISTRATIVOS SANCIONATORIOS PARA ESTE CONTRATO </t>
  </si>
  <si>
    <t xml:space="preserve">NO SE HA ADELANTADO PROCESO DISCIPLINARIO POR ITEMS NO PREVISTOS </t>
  </si>
  <si>
    <t>Según el Acta de Reunión No. 44 del 10 de julio de 2023, tras la mejora de la TV 72D aumentó el tráfico de carga. Esto causó daños en los tachones traspasables debido a las maniobras de vehículos pesados, lo que motivó la recomendación de instalar tachones no traspasables para mayor seguridad.</t>
  </si>
  <si>
    <t>PARÁGRAFO SEXTO: ÍTEM NO PREVISTOS Y MAYORES CANTIDADES DE OBRA de la Cláusula 9 Forma de Pago del contrato de obra IDU-1712 de 2021</t>
  </si>
  <si>
    <t>IDU-20225560441581</t>
  </si>
  <si>
    <t>IDU-1713-2021</t>
  </si>
  <si>
    <t>EJECUTAR A PRECIOS UNITARIOS LAS OBRAS Y ACTIVIDADES NECESARIAS PARA LA CONSERVACIÓN DE LA MALLA VIAL ARTERIAL NO TRONCAL, EN LA CIUDAD DE BOGOTÁ D.C. GRUPO 2</t>
  </si>
  <si>
    <t>https://community.secop.gov.co/Public/Tendering/OpportunityDetail/Index?noticeUID=CO1.NTC.2241163&amp;isFromPublicArea=True&amp;isModal=False</t>
  </si>
  <si>
    <t>CONSORCIO PROBOGOTA 13</t>
  </si>
  <si>
    <t>Carrera 15 No 90 – 64 OF 402</t>
  </si>
  <si>
    <t>consorcioprobogota13@gmail.com</t>
  </si>
  <si>
    <t>MAURICIO MOSQUERA MOSQUERA</t>
  </si>
  <si>
    <t>JMV INGENIEROS S.A.S. con Nit. 800.095.951-9, con una participación del 95% y TECCIVIL S.A.S con Nit 830.117.761-1, con una
participación del 5%</t>
  </si>
  <si>
    <t>IDU-1730-2021</t>
  </si>
  <si>
    <t>CONSORCIO MALLA VIAL SS</t>
  </si>
  <si>
    <t>Calle 71 #11-71</t>
  </si>
  <si>
    <t>mallavialgrupo2@gmail.com</t>
  </si>
  <si>
    <t>$24.015.801.559</t>
  </si>
  <si>
    <t>NP-002: SUMINISTRO E INSTALACIÓN DE BARANDA METÁLICA VEHICULAR SEGÚN REQUERIMIENTO EN TUBERÍA REDONDA DE 4"X 6MM (INCLUYE TRAMOS DE 3000X890 PLATINAS, ANCLAJES, PINTURA Y TODOS LOS ELEMENTOS NECESARIOS PARA SU CORRECTA INSTALACIÓN). $860.580
NP-003: DEMOLICIÓN CONCRETO ESTRUTURAL-HORARIO NOCTURNO (INCLUYE CARGUE MANUAL), NO INCLUYE TRANSPORTE Y DISPOSICION FINAL DE SOBRANTES. $149.447
NP-004: CONCRETO 3000 PSI-HORARIO NOCTURNO (HECHO EN OBRA 1:2:2 CON MATERIAL DE RIO). $403.811
NP-005: PINTURA BASE AGUA SOBRE MUROS 3 MANOS-HORARIO NOCTURNO (INCLUYE SUMINISTRO Y COLOCACIÓN DE PINTURA BASE EN AGUA PARA EXTERIORES). $8.693
NP-006: PAÑETE LISO MURO 1:3-HORARIO NOCTURNO (NO INCLUYE ANDAMIO). $23.500
NP-007: MEJORAMIENTO DE BASE GRANULAR CON CEMENTO ASFÁLTICO BG_CA-A MEZCLADO EN PLANTA (INCLUYE SUMINISTRO, EXTENDIDO, NIVELACIÓN Y COMPACTACIÓN). $649.871
NP-008: MEJORAMIENTO DE BASE GRANULAR CON CEMENTO ASFÁLTICO BG_CA-A MEZCLADO EN PLANTA – HORARIO NOCTURNO (INCLUYE SUMINISTRO, EXTENDIDO, NIVELACIÓN Y COMPACTACIÓN). $ 651.352
NP-009: GEOMALLA PARA REFUERZO DE MEZCLAS ASFÁLTICAS (INCLUYE SUMINISTRO E INSTALACIÓN). $16.256
NP-010: GEOMEMBRANA IMPERMEABILIZANTE HDPE (INCLUYE SUMINISTRO E INSTALACIÓN). $41.753</t>
  </si>
  <si>
    <t xml:space="preserve">NP-002: 0,0251%
NP-003: 0,0003%
NP-004: 0,0005%
NP-005: 0,0006%
NP-006: 0,0003%
NP-007: 0,0000%
NP-008: 0,0000%
NP-009: 0,5321%
NP-010: 0,0000%
</t>
  </si>
  <si>
    <t>CONTRATO CONSERVACION - NO TIENE PREVIA DE ESTUDIOS Y DISEÑOS</t>
  </si>
  <si>
    <t>CMV-IDU-051-1222 del 27 de diciembre de 2022, con radicado IDU No. 20225262234852 y 20225262234672 del
27 de diciembre de 2022.
CMV-IDU-056-0823 con radicado IDU No. 202352601447892 del 23 de agosto de 2023</t>
  </si>
  <si>
    <t>https://drive.google.com/drive/folders/175yK6rq7VLAWTS47UD5khu5cmXi5nuZv?usp=sharing</t>
  </si>
  <si>
    <t>MODIFICACIÓN No. 2 al contrato de obra 1713 de 2021
MODIFICACIÓN No. 3 al contrato de obra 1713 de 2021</t>
  </si>
  <si>
    <t xml:space="preserve">CLAUDIA TATIANA RAMOS BERMÚDEZ
SUBDIRECTOR GENERAL DE INFRAESTRUCTURA </t>
  </si>
  <si>
    <t>27/12/2022
23/08/2023</t>
  </si>
  <si>
    <t>PARÁGRAFO SEXTO: ÍTEM NO PREVISTOS Y MAYORES CANTIDADES DE OBRA de la Cláusula 9 Forma de Pago del contrato de obra IDU-1713 de 2021</t>
  </si>
  <si>
    <t>IDU-1714-2021</t>
  </si>
  <si>
    <t>EJECUTAR A PRECIOS UNITARIOS LAS OBRAS Y ACTIVIDADES NECESARIAS PARA LA CONSERVACIÓN DE LA MALLA VIAL ARTERIAL NO TRONCAL, EN LA CIUDAD DE BOGOTÁ D.C. GRUPO 3</t>
  </si>
  <si>
    <t>CONSORCIO CTUPT 013 BOGOTA 2021</t>
  </si>
  <si>
    <t>Calle 2 # 71D -65 Piso 1 Bogotá D.C.</t>
  </si>
  <si>
    <t>PBX: 571-8089864 – 571-6760720
 Email: CTUPT013@pytinfraestructura.com</t>
  </si>
  <si>
    <t>CONSORCIO</t>
  </si>
  <si>
    <t>ARMIN RICARDO GARCÍA ACUÑA
Representante Legal Puentes y Torones S.A.S
Representante Legal del Consorcio
ERNESTO GUTIERREZ APARICIO
Representante legal Compañía de Trabajos Urbanos S.A.S
Representante legal Suplente del Consorcio</t>
  </si>
  <si>
    <t>Puentes y Torones S.A.S 55%
Compañía de trabajos Urbanos S.A.S 45%</t>
  </si>
  <si>
    <t>IDU-1728-2021</t>
  </si>
  <si>
    <t>CONSORCIO ECOSANTAFE 027</t>
  </si>
  <si>
    <t>Transv. 60 No. 106A-28 Edificio Excalibur Of. 401</t>
  </si>
  <si>
    <t>Correo: ecosantafe027@estructuradorcolombia.com
 Telefono: 6018059450</t>
  </si>
  <si>
    <t>NP-01 Mejoramiento de Mezcla Base Granular Tipo A - B estabilizada con Asfalto IDU ET 2018 (Suministro, Extendido, Nivelación y Compactación mecánica con vibrocompactador y compactador de llantas) $ 894.459</t>
  </si>
  <si>
    <t>10,26%</t>
  </si>
  <si>
    <t>No Objeción
Balance financiero
Cuadro de reversión y Acta de fijación de precios no previstos definitivos</t>
  </si>
  <si>
    <t>STCSV 20233860218371
radicado IDU No. 20235260248202
radicado IDU No. 20235260292862</t>
  </si>
  <si>
    <t>MODIFICACIÓN CONTRACTUAL INCLUSIÓN DE ITEMS NO PREVISTOS # 1 CONTRATOS DE CONSERVACIÓN Y MANTENIMIENTO</t>
  </si>
  <si>
    <t>LUIS ERNESTO BERNAL RIVERA
Director Técnico de Conservación de la infraestructura
INSTITUTO DE DESARROLLO URBANO
CLAUDIA TATIANA RAMOS BERMÚDEZ
Subdirectora General de Infraestructura
INSTITUTO DE DESARROLLO URBANO</t>
  </si>
  <si>
    <t>radicado IDU No. 20235260248202 de 16/feb/2023</t>
  </si>
  <si>
    <t>Luis Ernesto Bernal Rivera
Director Técnico de Conservación de la Infraestructura
Monica Eloisa Rueda Pena-Subdirección Técnica de Conservación del Subsistema Vial</t>
  </si>
  <si>
    <t>El presente ítem se requiere para dar cumplimiento a los diseños aprobados por parte de la Interventoria a través del comunicado 057-2-434-2022 del 16 de diciembre del 2022 el cual posee el siguiente asunto “Respuesta al comunicado IDU14214-2022-2-0622 APROBACIÓN COMPONENTE TÉCNICO INFORME DISEÑO DE PAVIMENTOS PARA SEGMENTOS VIALES DE REHABILITACIÓN TRAMO VIAL 1 Y 2 DE LA AVENIDA CARACAS COMPRENDIDO ENTRE LA AUTOPISTA AL LLANO Y LA CALLE 133 BIS SUR V3”.</t>
  </si>
  <si>
    <t>PARÁGRAFO SEXTO: ÍTEM NO PREVISTOS Y MAYORES CANTIDADES DE OBRA de la Cláusula 9 Forma de Pago del contrato de obra IDU-1714 de 2021</t>
  </si>
  <si>
    <t>IDU-1718-2021</t>
  </si>
  <si>
    <t>EJECUTAR A PRECIOS UNITARIOS LAS OBRAS Y ACTIVIDADES NECESARIAS PARA LA CONSERVACIÓN DE LA MALLA VIAL ARTERIAL TRONCAL, EN LA CIUDAD DE BOGOTÁ D.C. GRUPO 1</t>
  </si>
  <si>
    <t>IDU-LP-SGI-010-2021</t>
  </si>
  <si>
    <t>https://community.secop.gov.co/Public/Tendering/OpportunityDetail/Index?noticeUID=CO1.NTC.2249764&amp;isFromPublicArea=True&amp;isModal=False</t>
  </si>
  <si>
    <t>CONSORCIO CC SOFAN 010</t>
  </si>
  <si>
    <t>Carrera 6 No. 115 – 65 Oficina 409 Zona F Bogotá,</t>
  </si>
  <si>
    <t>3217903586 
correo electrónico
ccontreras@conconcreto.com, gerencia1@sofaningenieria.com,</t>
  </si>
  <si>
    <t>RICARDO RODRIGUEZ GARAVITO</t>
  </si>
  <si>
    <t>CONSTRUCTORA CONCONCRETO S.A.  60% 
 SOFAN INGENIERIA S.A.S  40%</t>
  </si>
  <si>
    <t>IDU-1773-2021</t>
  </si>
  <si>
    <t>CONSORCIO ECOSANTAFÉ 023</t>
  </si>
  <si>
    <t>Transversal 60 # 106 a 28 oficina 401</t>
  </si>
  <si>
    <t>correo electrónico licitaciones@estructuradorcolombia.com</t>
  </si>
  <si>
    <t>IDU-CMA-SGI-023-2021</t>
  </si>
  <si>
    <t>https://community.secop.gov.co/Public/Tendering/OpportunityDetail/Index?noticeUID=CO1.NTC.2281137&amp;isFromPublicArea=True&amp;isModal=true&amp;asPopupView=true</t>
  </si>
  <si>
    <r>
      <rPr>
        <b/>
        <sz val="10"/>
        <color rgb="FF000000"/>
        <rFont val="Arial"/>
        <family val="2"/>
      </rPr>
      <t>1. NP-01</t>
    </r>
    <r>
      <rPr>
        <sz val="10"/>
        <color rgb="FF000000"/>
        <rFont val="Arial"/>
        <family val="2"/>
      </rPr>
      <t xml:space="preserve"> - </t>
    </r>
    <r>
      <rPr>
        <b/>
        <sz val="10"/>
        <color rgb="FF000000"/>
        <rFont val="Arial"/>
        <family val="2"/>
      </rPr>
      <t>$121.550</t>
    </r>
    <r>
      <rPr>
        <sz val="10"/>
        <color rgb="FF000000"/>
        <rFont val="Arial"/>
        <family val="2"/>
      </rPr>
      <t xml:space="preserve">
 2. </t>
    </r>
    <r>
      <rPr>
        <b/>
        <sz val="10"/>
        <color rgb="FF000000"/>
        <rFont val="Arial"/>
        <family val="2"/>
      </rPr>
      <t>NP-02</t>
    </r>
    <r>
      <rPr>
        <sz val="10"/>
        <color rgb="FF000000"/>
        <rFont val="Arial"/>
        <family val="2"/>
      </rPr>
      <t xml:space="preserve"> -  </t>
    </r>
    <r>
      <rPr>
        <b/>
        <sz val="10"/>
        <color rgb="FF000000"/>
        <rFont val="Arial"/>
        <family val="2"/>
      </rPr>
      <t>$1.105.664
3. NP-03</t>
    </r>
    <r>
      <rPr>
        <sz val="10"/>
        <color rgb="FF000000"/>
        <rFont val="Arial"/>
        <family val="2"/>
      </rPr>
      <t xml:space="preserve"> -  </t>
    </r>
    <r>
      <rPr>
        <b/>
        <sz val="10"/>
        <color rgb="FF000000"/>
        <rFont val="Arial"/>
        <family val="2"/>
      </rPr>
      <t>$419.312
4. NP-04 -</t>
    </r>
    <r>
      <rPr>
        <sz val="10"/>
        <color rgb="FF000000"/>
        <rFont val="Arial"/>
        <family val="2"/>
      </rPr>
      <t xml:space="preserve"> </t>
    </r>
    <r>
      <rPr>
        <b/>
        <sz val="10"/>
        <color rgb="FF000000"/>
        <rFont val="Arial"/>
        <family val="2"/>
      </rPr>
      <t>$23.602</t>
    </r>
    <r>
      <rPr>
        <sz val="10"/>
        <color rgb="FF000000"/>
        <rFont val="Arial"/>
        <family val="2"/>
      </rPr>
      <t xml:space="preserve">
</t>
    </r>
    <r>
      <rPr>
        <b/>
        <sz val="10"/>
        <color rgb="FF000000"/>
        <rFont val="Arial"/>
        <family val="2"/>
      </rPr>
      <t>5. NP-05</t>
    </r>
    <r>
      <rPr>
        <sz val="10"/>
        <color rgb="FF000000"/>
        <rFont val="Arial"/>
        <family val="2"/>
      </rPr>
      <t xml:space="preserve"> - </t>
    </r>
    <r>
      <rPr>
        <b/>
        <sz val="10"/>
        <color rgb="FF000000"/>
        <rFont val="Arial"/>
        <family val="2"/>
      </rPr>
      <t>$19.690</t>
    </r>
  </si>
  <si>
    <t>NP-01:0,073%
NP-02: 4,868%
NP-03: 0,025%
NP-04:0,001%
NP-05: 0,0003%</t>
  </si>
  <si>
    <r>
      <rPr>
        <sz val="10"/>
        <color rgb="FF000000"/>
        <rFont val="Arial"/>
        <family val="2"/>
      </rPr>
      <t xml:space="preserve">
Durante el desarrollo del contrato, se han detectado actividades que deben ejecutarse para el cumplimiento del objeto contractual; sin embargo, no se encuentran incluidas dentro de los items contractuales, ni hacen parte de los incluidos en el Sistema de información de precios - PRECIOS DE REFERENCIA IDU, que conforme lo previsto en el Manual de Interventoría y/o Supervisión de Contratos MG-GC-01 Versión 9, hacen parte de los precios del contrato o han sido incorporados mediante la correspondiente modificación.
El item no previsto incluido en la presente modificación surge por condiciones particulares durante la ejecución de las obras, motivo por el cual la Interventoría mediante el oficio con radicado IDU No.202352601698462 del 22/09/2023 alcance No.202352601770022 del 03/10/2023 y No.202352601819112 del 10/10/2023 relacionado con el </t>
    </r>
    <r>
      <rPr>
        <b/>
        <i/>
        <sz val="10"/>
        <color rgb="FF000000"/>
        <rFont val="Arial"/>
        <family val="2"/>
      </rPr>
      <t>NP-01</t>
    </r>
    <r>
      <rPr>
        <sz val="10"/>
        <color rgb="FF000000"/>
        <rFont val="Arial"/>
        <family val="2"/>
      </rPr>
      <t xml:space="preserve"> DEMOLICIÓN LOSAS DE CONCRETO REFORZADAS HORARIO NOCTURNO. CONTRATO IDU 1718 DE 2021. (INCLUYE CARGUE). NO INCLUYE TRANSPORTE Y DISPOSICIÓN FINAL DE SOBRANTES y </t>
    </r>
    <r>
      <rPr>
        <b/>
        <i/>
        <sz val="10"/>
        <color rgb="FF000000"/>
        <rFont val="Arial"/>
        <family val="2"/>
      </rPr>
      <t>NP-02</t>
    </r>
    <r>
      <rPr>
        <sz val="10"/>
        <color rgb="FF000000"/>
        <rFont val="Arial"/>
        <family val="2"/>
      </rPr>
      <t xml:space="preserve"> MEZCLA ASFALTICA EN CALIENTE DENSA MD 25 HORARIO NOCTURNO. CONTRATO IDU 1718 DE 2021. (Suministro, Extendido y Nivelación Manual y Compactación mecánica con vibrocompactador incluye operario y combustible), remitió a la Entidad revisado y aprobado los precios no previstos que no están incluidos en el Sistema de Información de Precios - PRECIOS DE REFERENCIA IDU.
Durante el desarrollo del contrato, se han detectado actividades que deben ejecutarse para
el cumplimiento del objeto contractual; sin embargo, no se encuentran incluidas dentro de los
ítems contractuales, ni hacen parte de los incluidos en el Sistema de información de precios –
PRECIOS DE REFERENCIA IDU, que conforme lo previsto en el numeral 7.3. del Manual de
Interventoría y/o Supervisión de Contratos Versión 9, hacen parte de los precios del contrato o
han sido incorporados mediante la correspondiente modificación. El trámite de los ítems No
Previstos </t>
    </r>
    <r>
      <rPr>
        <b/>
        <i/>
        <sz val="10"/>
        <color rgb="FF000000"/>
        <rFont val="Arial"/>
        <family val="2"/>
      </rPr>
      <t>NP03, NP04 y NP05</t>
    </r>
    <r>
      <rPr>
        <sz val="10"/>
        <color rgb="FF000000"/>
        <rFont val="Arial"/>
        <family val="2"/>
      </rPr>
      <t xml:space="preserve"> se considera necesario de acuerdo con lo establecido en Anexo
Técnico del contrato de obra, capítulo 3.1.4. ACTIVIDADES ESPECIALES en donde se tiene
previsto que, para actividades de este tipo señaladas como actividades de atención inmediata, se
contempla la instalación de defensas metálicas, cuya implementación en la malla vial, se
considera necesaria para mitigar los riesgos de seguridad vial. Adicionalmente, es pertinente
aclarar que para la inclusión de los ítems en mención no se excede el valor del contrato, por lo
cual, no se requieren recursos adicionales. Lo anterior, aprobado por la interventoría mediante
comunicaciones con radicado IDU No. 202452600013122 del 04/01/2024 y radicado IDU
202452600129942 del 23/01/2024.</t>
    </r>
  </si>
  <si>
    <t xml:space="preserve">MODIFICACIÓN CONTRACTUAL INCLUSIÓN DE ITEMS NO PREVISTOS
CONTRATOS DE CONSERVACIÓN Y MANTENIMIENTO
</t>
  </si>
  <si>
    <t>https://drive.google.com/drive/folders/1eh0r0ktxD33uNZ03no8spQ3qSt5BlXIe?usp=drive_link</t>
  </si>
  <si>
    <t>Modificación contractual por la inclusión de los Ítems No previstos
No 1 y No 2 del 18/10/2024
Modificación contractual por la inclusión de los Ítems No previstos
No 3, No 4 y No 5 de 20/02/2024</t>
  </si>
  <si>
    <t>CLAUDIA TATIANA RAMOS BERMUDEZ
SUBDIRECTOR GENERAL DE INFRAESTRUCTURA 
DENICE BIBIANA ACERO VARGAS
SUBDIRECTOR GENERAL DE INFRAESTRUCTURA (E)</t>
  </si>
  <si>
    <t>NP-01 y NP-02: 22/09/2023, 03/10/2023 Y 10/10/2023
NP-03, NP-04 Y NP-05: 04/01/2024 Y 23/01/2024</t>
  </si>
  <si>
    <t xml:space="preserve">CLAUDIA TATIANA RAMOS BERMUDEZ
SUBDIRECTOR GENERAL DE INFRAESTRUCTURA - NP´S 1,2,3,4,5 y 6 
NELSON MAURICIO REINA MANOSALVA
SUBDIRECTOR GENERAL DE
INFRAESTRUCTURA - NP´S 7,8 y 9
</t>
  </si>
  <si>
    <r>
      <rPr>
        <sz val="10"/>
        <color rgb="FF000000"/>
        <rFont val="Arial"/>
        <family val="2"/>
      </rPr>
      <t xml:space="preserve">
Durante el desarrollo del contrato, se han detectado actividades que deben ejecutarse para el cumplimiento del objeto contractual; sin embargo, no se encuentran incluidas dentro de los items contractuales, ni hacen parte de los incluidos en el Sistema de información de precios - PRECIOS DE REFERENCIA IDU, que conforme lo previsto en el Manual de Interventoría y/o Supervisión de Contratos MG-GC-01 Versión 9, hacen parte de los precios del contrato o han sido incorporados mediante la correspondiente modificación.
El item no previsto incluido en la presente modificación surge por condiciones particulares durante la ejecución de las obras, motivo por el cual la Interventoría mediante el oficio con radicado IDU No.202352601698462 del 22/09/2023 alcance No.202352601770022 del 03/10/2023 y No.202352601819112 del 10/10/2023 relacionado con el </t>
    </r>
    <r>
      <rPr>
        <b/>
        <i/>
        <sz val="10"/>
        <color rgb="FF000000"/>
        <rFont val="Arial"/>
        <family val="2"/>
      </rPr>
      <t>NP-01</t>
    </r>
    <r>
      <rPr>
        <sz val="10"/>
        <color rgb="FF000000"/>
        <rFont val="Arial"/>
        <family val="2"/>
      </rPr>
      <t xml:space="preserve"> DEMOLICIÓN LOSAS DE CONCRETO REFORZADAS HORARIO NOCTURNO. CONTRATO IDU 1718 DE 2021. (INCLUYE CARGUE). NO INCLUYE TRANSPORTE Y DISPOSICIÓN FINAL DE SOBRANTES y </t>
    </r>
    <r>
      <rPr>
        <b/>
        <i/>
        <sz val="10"/>
        <color rgb="FF000000"/>
        <rFont val="Arial"/>
        <family val="2"/>
      </rPr>
      <t>NP-02</t>
    </r>
    <r>
      <rPr>
        <sz val="10"/>
        <color rgb="FF000000"/>
        <rFont val="Arial"/>
        <family val="2"/>
      </rPr>
      <t xml:space="preserve"> MEZCLA ASFALTICA EN CALIENTE DENSA MD 25 HORARIO NOCTURNO. CONTRATO IDU 1718 DE 2021. (Suministro, Extendido y Nivelación Manual y Compactación mecánica con vibrocompactador incluye operario y combustible), remitió a la Entidad revisado y aprobado los precios no previstos que no están incluidos en el Sistema de Información de Precios - PRECIOS DE REFERENCIA IDU.
Durante el desarrollo del contrato, se han detectado actividades que deben ejecutarse para el cumplimiento del objeto contractual; sin embargo, no se encuentran incluidas dentro de los ítems contractuales, ni hacen parte de los incluidos en el Sistema de información de precios –
PRECIOS DE REFERENCIA IDU, que conforme lo previsto en el numeral 7.3. del Manual de
Interventoría y/o Supervisión de Contratos Versión 9, hacen parte de los precios del contrato o han sido incorporados mediante la correspondiente modificación. El trámite de los ítems No Previstos </t>
    </r>
    <r>
      <rPr>
        <b/>
        <i/>
        <sz val="10"/>
        <color rgb="FF000000"/>
        <rFont val="Arial"/>
        <family val="2"/>
      </rPr>
      <t>NP03, NP04 y NP05</t>
    </r>
    <r>
      <rPr>
        <sz val="10"/>
        <color rgb="FF000000"/>
        <rFont val="Arial"/>
        <family val="2"/>
      </rPr>
      <t xml:space="preserve"> se considera necesario de acuerdo con lo establecido en Anexo Técnico del contrato de obra, capítulo 3.1.4. ACTIVIDADES ESPECIALES en donde se tiene previsto que, para actividades de este tipo señaladas como actividades de atención inmediata, se contempla la instalación de defensas metálicas, cuya implementación en la malla vial, se considera necesaria para mitigar los riesgos de seguridad vial. Adicionalmente, es pertinente aclarar que para la inclusión de los ítems en mención no se excede el valor del contrato, por lo cual, no se requieren recursos adicionales. Lo anterior, aprobado por la interventoría mediante comunicaciones con radicado IDU No. 202452600013122 del 04/01/2024 y radicado IDU 202452600129942 del 23/01/2024.</t>
    </r>
  </si>
  <si>
    <r>
      <rPr>
        <sz val="10"/>
        <color rgb="FF000000"/>
        <rFont val="Arial"/>
        <family val="2"/>
      </rPr>
      <t xml:space="preserve">La Clausula 7 Valor del Contrato. PARÁGRAFO CUARTO: </t>
    </r>
    <r>
      <rPr>
        <i/>
        <sz val="10"/>
        <color rgb="FF000000"/>
        <rFont val="Arial"/>
        <family val="2"/>
      </rPr>
      <t>"En caso que surja la necesidad de incorporar un ítem que no se encuentre contemplado en las situaciones anteriores, se deberá efectuar el procedimiento para
los "ITEMS NO PREVISTOS PARA CONTRATOS A PRECIOS UNITARIOS" establecido en el Manual de Gestión de Interventoría y/o Supervisión de Contratos vigente  a la suscripción del contrato o el que haga sus veces y su incorporación al contrato se realizará una vez las Partes suscriban el formato de Modificación
Contractual de Ítems No Previstos para Contratos de Conservación y Mantenimiento que tiene contemplado la Entidad para el efecto."</t>
    </r>
  </si>
  <si>
    <t>idu 20235560507141</t>
  </si>
  <si>
    <t>IDU-1719-2021</t>
  </si>
  <si>
    <t>EJECUTAR A PRECIOS UNITARIOS LAS OBRAS Y ACTIVIDADES NECESARIAS PARA LA CONSERVACIÓN DE LA MALLA VIAL ARTERIAL TRONCAL, EN LA CIUDAD DE BOGOTÁ D.C. GRUPO 2</t>
  </si>
  <si>
    <t>CONSORCIO VIAS POR BOGOTÁ IC</t>
  </si>
  <si>
    <t>Av. Calle 127 No. 16 A – 76 Oficina 703</t>
  </si>
  <si>
    <t>3102119932 - licitaciones@cimelec.co</t>
  </si>
  <si>
    <t>901.536.376-3</t>
  </si>
  <si>
    <t>LUISA MARÍA SALAS BAHAMON</t>
  </si>
  <si>
    <t>CIVILES MECANICOS ELECTRICOS INGENIEROS SAS - 47.5%
R.L LUISA MARIA SALAS BAHAMON 
INGEOCHO SAS - 47.5%
R.L ANDRES CABRERA VEGA
JMS INGENIERÍA SAS - 5% 
R.L DIEGO FERNEY ESPINOSA RIVEROS</t>
  </si>
  <si>
    <t>IDU-1767-2021</t>
  </si>
  <si>
    <t>CONSORCIO INTERVIAS BGT</t>
  </si>
  <si>
    <t>Calle 23 f No. 85 a - 31</t>
  </si>
  <si>
    <t>803 9343 - 745 1419 - licitaciones@tnmlimited.com</t>
  </si>
  <si>
    <t>$ 28,439,976,206,00</t>
  </si>
  <si>
    <t xml:space="preserve">1. NP-01 - $ 997.455.00
2. NP-02 - $ 1.371.193.00
3. NP-03 - $1.882.830.00
4. NP-04 - $ 1.288.436.00
5. NP-05 - $ 1.772.044.00
6. NP-06 - $ 2.965.899.00
7. NP-07 - $ 219.982.00
8. NP-08 - $ 12.579.565.00
9. NP-09 - $ 18.545.580.00
</t>
  </si>
  <si>
    <t>1. NP-01 20%
2. NP-02 0%
3. NP-03 9.35%
4. NP-04 21.58%
5. NP-05 17.42%
6. NP-06 0.44%
7. NP-07 2.88%
8. NP-08 0.03%
9. NP-09 0.04%</t>
  </si>
  <si>
    <t xml:space="preserve">NP1 - LOSA DE CONCRETO MR45 GRAVA COMÚN ACELERADO A 3DÍAS - HORARIO NOCTURNO. (SUMINISTRO, FORMALETEADO, COLOCACIÓN, CURADO, JUNTAS Y ACABADO. INCLUYE CANASTILLA PASA JUNTA.  
NP 2 - LOSA DE CONCRETO MR45 GRAVA COMÚN ACELERADO A 3 DÍAS - HORARIO NOCTURNO CON FIBRASSINTETICAS ESTRUCTURA LES MEZCLA DE POLIPROPILENO/
POLIETILENO MONOFILAMENTO 4,6 kg/ m3 (SUMINISTRO, FORMALETEADO, COLOCACIÓN, CURADO, JUNTAS Y ACABADO. INCLUYE CANASTILLA PASA JUNTA)
Los NP´S correspondientes a LOSAS DE CONCRETO - HORARIO NOCTURNO se requiere para realizar intervenciones en segmentos viales especialmente en Carriles BRT donde la estructura existente es en PAVIMENTO RIGIDO , los cuales no se encontraban en el presupuesto oficial y se requerían para su ejecución nocturna (PMTS aprobados con restricción de horario nocturno), a notando que los mismos no tiene equivalencia técnica de acuerdo a lo definido por la Interventoria.
NP 3 - SUMINISTRO DE MEZCLA MD - 19 IDU 2018 ASFALTO TIPO III HORARIO NOCTURNO. (Suministro, Extendido, Nivelación y Compactación mecánica con vibro compactador y compactador de llantas)
NP 4 - MEZCLA ASFÁLTICA EN CALIENTE DENSA MD19 con Cemento Asfáltico – HORARIO NOCTURNO. (Suministro, Extendido y Nivelación Mecánica, Compactación mecánica convibrocompactador y compactador de llantas)
NP 5 - MEZCLA ASFALTICA CON ASFALTO CAUCHO, HORARIO NOCTURNO (SUMINISTRO, EXTENDIDO, NIVELACIÓN Y COMPACTACIÓN MECANICA)
NP 6 - NIVELACION DE CILINDROS EN POZOS DE INSPECCION EN HORARIO NOCTURNO CON PRODUCTO EPOXICO DE FRAGUADO INMEDIATO, PARA EL CONTRATO IDU 1719 DE 2021.
Los NP´S correspondientes a MEZCLAS ALFALTICAS  - HORARIO NOCTURNO se requiere para realizar intervenciones en segmentos viales especialmente en Carriles BRT, para los cuales no se encuentra en el presupuesto oficial esta actividad en horario nocturno (PMTS aprobados con restricción de horario nocturno), anotando que los mismos no tiene equivalencia técnica de acuerdo a lo definido por la Interventoria, además de lo anterior la actividad es necesaria para dar mayor capacidad de carga y resistencia a los tramos de pavimento asfaltico en las áreas de estaciones e intersecciones en vías de carril de Transmilenio.
NP7 - DEMOLICIÓN DE LOSAS EN CONCRETO TIPO MR REFORZADAS CON ACERO PARA TRONCALES, EN HORARIO NOCTURNO. (INCLUYE CARGUE MECANICO). NO INCLUYE TRANSPORTE Y DISPOSICIÓN FINAL DE SOBRANTES, PARA EL CONTRATO IDU 1719 DE 2021. 
El NP´S correspondientes a DEMOLICION DE LOSAS EN HORARIO NOCTURNO se requiere para realizar intervenciones en segmentos viales especialmente en Carriles BRT donde la estructura existente y en mal estado es en PAVIMENTO RIGIDO, anotando que esta actividad no se encontraban en el presupuesto oficial y se requerían para su ejecución nocturna (PMTS aprobados con restricción de horario nocturno), anotando que los mismos no tiene equivalencia técnica de acuerdo a lo definido por la Interventoria
NP 8 - CAMARA DE INSPECCIÓN T-14A ETB AMORFA (H=2.15M , ÁREA = 8.86 M2 , INCLUYE BASE, MUROS, CUBIERTA, ARO-BASE Y ARO-TAPA); UBICADA EN LA CARRERA 29 CON CALLE 13, PARA EL CONTRATO IDU 1719 DE 2021. 
NP 9 - CAMARA DE INSPECCIÓN T-13A ETB AMORFA (H=2.15M , ÁREA = 14,64 M2 , INCLUYE BASE, MUROS, CUBIERTA, ARO-BASE Y ARO-TAPA); UBICADA EN LA CALLE 12 CON NQS, PARA EL CONTRATO IDU 1719 DE 2021.
Las CAMARAS DE INSPECCION DE LA ETB, corresponden a actividades técnicas generadas por requerimientos de MEJORAS GEOMETRICAS solicitas por la SDM, para mejorar condiciones de operatividad y radios de giro de buses articulados del sistema TM, que obligaron hacer adecuaciones de espacio público y redes de ESP´s.
</t>
  </si>
  <si>
    <t>1. NP-01. NP-02. NP-03 Rad. 20235260127252
1. NP-01. NP-02. NP-03 Rad. 20235260509922 
2. NP-04. NP-05. NP-06. Rad. 202352601444552
3. NP-07. NP-08. NP-09. Rad. 202452600547582</t>
  </si>
  <si>
    <t>https://drive.google.com/drive/folders/1bwtDNXz-fmuiHOX3V1YTwFJiYGuSFcAs?usp=drive_link</t>
  </si>
  <si>
    <t>Modificación contractual por la inclusión de los Ítems No previstos
No 1, No 2 y No 3 de 18/04/2023
Modificación contractual por la inclusión de los Ítems No previstos
No 4, No 5 y No 6 de 11/09/2023
Modificación contractual por la inclusión de los Ítems No previstos No 7, No 8 y No 9 de 22/04/2024</t>
  </si>
  <si>
    <t>1. 20/01/2023
2. 03/08/2023
3. 23/02/2024</t>
  </si>
  <si>
    <t>La Clausula 7 Valor del Contrato. PARÁGRAFO CUARTO: "En caso que surja la necesidad de incorporar un ítem que no se encuentre
contemplado en las situaciones anteriores, se deberá efectuar el procedimiento para
los "ITEMS NO PREVISTOS PARA CONTRATOS A PRECIOS UNITARIOS"
establecido en el Manual de Gestión de Interventoría y/o Supervisión de Contratos
vigente  a la suscripción del contrato o el que haga sus veces y su incorporación al
contrato se realizará una vez las Partes suscriban el formato de Modificación
Contractual de Ítems No Previstos para Contratos de Conservación y Mantenimiento
que tiene contemplado la Entidad para el efecto."</t>
  </si>
  <si>
    <t xml:space="preserve">AUTORIZACIÓN Y ACEPTACIÓN DE LA CESIÓN PARCIAL DEL CONTRATO
DE OBRA IDU-1719-2021, SUSCRITO ENTRE EL INSTITUTO DE DESARROLLO
URBANO – IDU Y CONSORCIO VIAS POR BOGOTÁ IC de 08/12/2022
CONTRATO DE CESIÓN DE DERECHOS DE LOS PRODUCTOS
DERIVADOS DE LA EJECUCIÓN DEL CONTRATO DE OBRA NUMERO-
1719-2021, SUSCRITO ENTRE EL INSTITUTO DE DESARROLLO URBANO
- IDU Y CONSORCIO VÍAS POR BOGOTÁ IC de 27/12/2023
</t>
  </si>
  <si>
    <t>IDU-1721-2021</t>
  </si>
  <si>
    <t>EJECUTAR A PRECIOS UNITARIOS LAS OBRAS Y ACTIVIDADES NECESARIAS PARA LA CONSERVACIÓN DE LA MALLA VIAL ARTERIAL TRONCAL, EN LA CIUDAD DE BOGOTÁ D.C. GRUPO 3</t>
  </si>
  <si>
    <t>CONSORCIO TRONCAL ROCT</t>
  </si>
  <si>
    <t>Carrera 27 No. 47 A – 35</t>
  </si>
  <si>
    <t xml:space="preserve"> 3378726/28/56
licitaciones@rexingenieria.com</t>
  </si>
  <si>
    <t>LIGIA EUGENIA RODRÍGUEZ SALAZAR</t>
  </si>
  <si>
    <t>GERMAN TORRES SALGADO, con un porcentaje de participación
del 25%, HECTOR HENRY CUADRADO GONZALEZ, con un porcentaje de participación del 25%, OINCO S.A.S. LIBARDO ALFONSO VARGAS LOMBO, con un porcentaje de participación del 25%
y REX INGENIRIA S.A. – EN REORGANIZACIÓN, ENRIQUE A. VEGA POLO, con un porcentaje de participación del 25%</t>
  </si>
  <si>
    <t>IDU-1774-2021</t>
  </si>
  <si>
    <t>CONSORCIO VELNEC LATINOCONSULT</t>
  </si>
  <si>
    <t>AV CRA 86 No 51-66 OFICINA 301</t>
  </si>
  <si>
    <t>3142225034
1774correspondencia@gmail.com</t>
  </si>
  <si>
    <t>1. NP-01 - $ 1.470.413</t>
  </si>
  <si>
    <t>1. NP-01 = 9.44%</t>
  </si>
  <si>
    <t>Teniendo en cuenta el desarrollo del contrato, se requiere ejecutar la actividad de MEZCLA ASFÁLTICA EN CALIENTE DENSA MD19 TIPO 3 con Cemento Asfáltico - HORARIO NOCTURNO en lo que concierne al area de tramos BRT. El contratista evidencia que la actividad relacionada no se encuentra en el presupuesto oficial y no tiene equivalencia técnica, la actividad es necesaria para dar mayor capacidad de carga y resistencia a los tramos de pavimento asfaltico en las areas de estaciones e intersecciones en vias de carril de transmilenio.</t>
  </si>
  <si>
    <t>1. Rad. 20235260336032</t>
  </si>
  <si>
    <t>https://drive.google.com/drive/folders/1aW5trJOMXgnlOTqRUGo56ZBtTNBPJedG?usp=drive_link</t>
  </si>
  <si>
    <t xml:space="preserve">Modificación Contractual No. 1. Inclusión Ítems No Previstos – NP001.
</t>
  </si>
  <si>
    <t xml:space="preserve">CLAUDIA TATIANA RAMOS BERMUDEZ
SUBDIRECTOR GENERAL DE INFRAESTRUCTURA </t>
  </si>
  <si>
    <t>1. 02/03/2023</t>
  </si>
  <si>
    <t>CLAUDIA TATIANA RAMOS BERMUDEZ
SUBDIRECTOR GENERAL DE INFRAESTRUCTURA</t>
  </si>
  <si>
    <t>Teniendo en cuenta el desarrollo del contrato, se requiere ejecutar la actividad de MEZCLA ASFÁLTICA
EN CALIENTE DENSA MD19 TIPO 3 con Cemento Asfáltico - HORARIO NOCTURNO en lo que concierne al area de
tramos BRT. El contratista evidencia que la actividad relacionada no se encuentra en el presupuesto oficial y no tiene
equivalencia técnica, la actividad es necesaria para dar mayor capacidad de carga y resistencia a los tramos de
pavimento asfaltico en las areas de estaciones e intersecciones en vias de carril de transmilenio.</t>
  </si>
  <si>
    <t>La Clausula 7 Valor del Contrato. PARÁGRAFO CUARTO: "En caso que surja la necesidad de incorporar un ítem que no se encuentre contemplado en las situaciones anteriores, se deberá efectuar el procedimiento para
los "ITEMS NO PREVISTOS PARA CONTRATOS A PRECIOS UNITARIOS"
establecido en el Manual de Gestión de Interventoría y/o Supervisión de Contratos
vigente  a la suscripción del contrato o el que haga sus veces y su incorporación al
contrato se realizará una vez las Partes suscriban el formato de Modificación
Contractual de Ítems No Previstos para Contratos de Conservación y Mantenimiento
que tiene contemplado la Entidad para el efecto."</t>
  </si>
  <si>
    <t xml:space="preserve">IDU-20225560287981 </t>
  </si>
  <si>
    <t>IDU-1732-2021</t>
  </si>
  <si>
    <t>EJECUTAR A PRECIOS UNITARIOS LAS OBRAS Y ACTIVIDADES NECESARIAS PARA LA CONSERVACIÓN DE LA MALLA VIAL RURAL, EN LA CIUDAD DE BOGOTÁ D.C. GRUPO 1</t>
  </si>
  <si>
    <t>IDU-LP-SGI-016-2021 GRUPO 1</t>
  </si>
  <si>
    <t>https://community.secop.gov.co/Public/Tendering/OpportunityDetail/Index?noticeUID=CO1.NTC.2246351&amp;isFromPublicArea=True&amp;isModal=False</t>
  </si>
  <si>
    <t>BYR CONSTRUCCIONES S.A.S.</t>
  </si>
  <si>
    <t>Dirección: Carrera 55 No.152b-68 OF 503- Bogotá</t>
  </si>
  <si>
    <t xml:space="preserve">
Teléfono: 6181754
Correo
electrónico:
byrsumapaz@gmail.com</t>
  </si>
  <si>
    <t xml:space="preserve">Empresa </t>
  </si>
  <si>
    <t>N.A.</t>
  </si>
  <si>
    <t>GEOVANNY ALEXANDER PÁEZ HERNANDEZ</t>
  </si>
  <si>
    <t>IDU-1743-2021</t>
  </si>
  <si>
    <t>CONSORCIO 2021-
INCOP</t>
  </si>
  <si>
    <t xml:space="preserve">Carrera 15 No. 98-26 Oficina 503
ciudad de Bogotá, D.C. </t>
  </si>
  <si>
    <t>Teléfono 6910842 
 correo electrónico
central@ingeocim.com</t>
  </si>
  <si>
    <t>IDU-CMA-SGI-028-2021- GRUPO 1</t>
  </si>
  <si>
    <t>https://community.secop.gov.co/Public/Tendering/OpportunityDetail/Index?noticeUID=CO1.NTC.2258768&amp;isFromPublicArea=True&amp;isModal=true&amp;asPopupView=true</t>
  </si>
  <si>
    <t>IDU-1738-2021</t>
  </si>
  <si>
    <t>EJECUTAR A PRECIOS UNITARIOS LAS OBRAS Y ACTIVIDADES NECESARIAS PARA LA CONSERVACIÓN DE LA MALLA VIAL RURAL, EN LA CIUDAD DE BOGOTÁ D.C. GRUPO 2.</t>
  </si>
  <si>
    <t>IDU-LP-SGI-016-2021 GRUPO 2</t>
  </si>
  <si>
    <t>INFERCAL S.A. S.</t>
  </si>
  <si>
    <t>Transversal 22 No. 98-82 Oficina 304</t>
  </si>
  <si>
    <t>Teléfono: 6013905774
Correo electrónico: infercal@gmail.com</t>
  </si>
  <si>
    <t>Carlos Felipe Calderón Rosero</t>
  </si>
  <si>
    <t>IDU-1735-2021</t>
  </si>
  <si>
    <t>CONSORCIO INTERVIAS GAVING</t>
  </si>
  <si>
    <t>Carrera 48 # 101A – 29</t>
  </si>
  <si>
    <t>teléfonos 2367974 -
6215383
Correo electrónico afajardo@gavinco.com</t>
  </si>
  <si>
    <t>IDU-CMA-SGI-028-2021</t>
  </si>
  <si>
    <t>No</t>
  </si>
  <si>
    <t>No Aplica (No se adicinó el Contrato)</t>
  </si>
  <si>
    <t>IDU-1742-2021</t>
  </si>
  <si>
    <t>EJECUTAR A PRECIOS UNITARIOS LAS OBRAS Y ACTIVIDADES NECESARIAS PARA LA CONSERVACIÓN DE LA MALLA VIAL RURAL, EN LA CIUDAD DE BOGOTÁ D.C. GRUPO 3.</t>
  </si>
  <si>
    <t>IDU-LP-SGI-016-2021 GRUPO 3</t>
  </si>
  <si>
    <t>CONSORCIO VIAL SANTA FE IBI</t>
  </si>
  <si>
    <t xml:space="preserve">Dirección: CALLE 127D No. 70D-27- Bogotá
</t>
  </si>
  <si>
    <t>Teléfono: 7561881 – 3175023770
Correo electrónico:
licitaciones@inciteco.com.co</t>
  </si>
  <si>
    <t xml:space="preserve">PASTOR DE JESÚS LOPEZ GÓMEZ
</t>
  </si>
  <si>
    <t>INCITECO SAS - 50%
BHR CONSTRUCTORES SAS - 25%
IDESTRA S.A. EN REORGANIZACIÓN - 25%</t>
  </si>
  <si>
    <t>IDU-1740-2021</t>
  </si>
  <si>
    <t>HMV PROYECTOS SAS</t>
  </si>
  <si>
    <t>Calle 70 No. 7- 30 Piso 4- ciudad de Bogotá, D.C.</t>
  </si>
  <si>
    <t>Teléfono
6439500 - 3007302916
correo electrónico: eramos@hmv.com y comercial2@h-mv.com</t>
  </si>
  <si>
    <t>IDU-CMA-SGI-028-2021- GRUPO 3</t>
  </si>
  <si>
    <t>$9.064.274.584,00</t>
  </si>
  <si>
    <t>NP 01- $1.456.767,00 
NP 04 - $803.825,00 
NP 05 - $2.324.357,00 
NP 06 - $840.189,00 
NP 07 - $134.806,00 
NP 08 - $333.723,00 
NP 10 - $397.757,00 
NP 11 - $173,00 
NP 12- $41.438,00 
NP 13 - $22.510,00
NP 14 - $ 1,228,802.00
NP 15 - $ 895,900.00 
NP 16 - $ 1,470,943.00
NP 17 - $ 1,634,227.00
NP 18 - $ 65,638.00
NP 20 - $ 607,399.00
NP 21 - $ 68,893.00 
NP 22 - $ 349.00
NP 24 - $ 115,541.00</t>
  </si>
  <si>
    <t xml:space="preserve">NP 01 - 15,23%
NP 04 - 0,05%
NP 05 - 0,36%
NP 06 - 0,12%
NP 07 - 0,01%
NP 08 - 0,11%
NP 10 - 0,11%
NP 11 - 0,22%
NP 12 - 0,03%
NP 13 - 0,02%
NP 14 - 0,17%
NP 15 - 0,01%
NP 16 - 0,13%
NP 17 - 0,14%
NP 18 - 0,01%
NP 20- 0,00%
NP 21 - 0,02%
NP 22 - 0,18%
NP 24 - 0,01%
</t>
  </si>
  <si>
    <t>Radicado 202438600394091 del 04 de febrero de 2024, la interventoría remite aprobación de NPs 01, 04 al 08, 10, 12 y 13, en comunicado con radicado 202452600876972 del 15 de mayo de 2024 y radicado 202452600932272 del 23 de mayo de 2024 la Interventoría remite los precios no previstos 11 y 14 al 24.</t>
  </si>
  <si>
    <t>https://drive.google.com/drive/folders/1X_T-OvBhVCro7I7rUvhwOoDHFx-2Y8Bo?usp=drive_link</t>
  </si>
  <si>
    <t>MODIFICACIÓN CONTRACTUAL No 02 DE INCLUSIÓN DE ÍTEMS NO PREVISTOS
 CONTRATOS DE CONSERVACIÓN Y MANTENIMIENTO (CONTRATO DE OBRA IDU-1742-2021)</t>
  </si>
  <si>
    <t>LUIS ERNESTO BERNAL RIVERA
 Director Técnico de Conservación de la
 Infraestructura</t>
  </si>
  <si>
    <t>Radicado 202438600394091 del 04 de febrero de 2024, radicado 202452600876972 del 15 de mayo de 2024 y radicado 202452600932272 del 23 de mayo de 2024</t>
  </si>
  <si>
    <t>A LA FECHA NO SE ADELANTAN PROCESOS ADMINISTRATIVOS SANCIONATORIOS PARA ESTE CONTRATO</t>
  </si>
  <si>
    <t>LUIS ERNESTO BERNAL RIVERA
 DIRECTOR TECNICO DE MANTENIMIENTO</t>
  </si>
  <si>
    <t xml:space="preserve">NP 01- Teniendo en cuenta que dentro de la evaluación presupuestal asociada al diagnóstico se han identificado espesores variables en las carpetas asfálticas que son susceptibles de atención por la estrategia de parcheo, por lo que no se considera prudente cuantificar los Parcheos por M2 de intervención, se hace necesaria la inclusión de un ítem de cobro de parcheo por M3, como parte de las intervenciones asociadas a la atención por condición de respuesta o de reacción en donde se ha evidenciado en terreno corresponde a zonas que presentan unas áreas reducidas en las cuales no puede ser empleado un equipo de alto rendimiento que proporcione un rendimiento apropiado de obra para cada jornada laboral.
NP 04- necesaria la incorporación de estructuras, como las planteadas dentro de los conceptos técnicos presentados como soporte a los sitios críticos identificados a lo largo de los corredores viales, como se mencionó principalmente a las afectaciones presentadas en el K4+200 del corredor vial de La Calera.
NP 05- se hace necesario la ejecución de obras de contención y reconformación de banca mediante la perforación y anclaje de pilotines, dadas las restricciones en el espacio y la pendiente para la realización de los trabajos.
NP 06- Se hace necesario la ejecución de obras de contención y reconformación de banca mediante la construcción de una barrera de contención provista de pilotes metálicos y travesaños con tubería metálica y malla de alta resistencia para retención de sólidos, dadas las restricciones en el espacio y la pendiente para la realización de los trabajos.
"NP 07- se hace necesario la ejecución de obras de contención y reconformación de banca mediante la construcción de una barrera de contención provista de pilotes metálicos y travesaños con tubería metálica y malla de alta resistencia para retención de sólidos, dadas las restricciones en el espacio y la pendiente para la realización de los trabajos."
"NP 08- la necesidad de realizar la atención de estos puntos mediante actividades de emergencia por medio de rellenos con material de fresado proveniente de los demás frentes de obra activos del contrato, esto con el fin de atender de manera inmediata en cada uno de estos puntos afectados mediante la instalación de fresado estabilizado con emulsión, con el objetivo de mejorar la transitabilidad y seguridad vial en el corredor"
"NP 10 -Dentro de los puntos identificados como sitios críticos, gran parte de las afectaciones identificadas corresponden a pérdida de banca y en el caso específico de la troncal bolivariana k 8+300, la perdida de banca obedece a la perdida de soporte en la base de los gaviones existentes, razón por la cual se realiza una propuesta basada en la conformación de gaviones reutilizando el material tipo rajón existente."
"NP 11- surge la necesidad de la presentación del presente ítem de pago, teniendo en cuenta que las escombreras no reciben residuo vegetal, y el valor de la disposición de este tipo de material difiere respecto a los ítems contractuales. La razón principal obedece a que por tratarse de residuos orgánicos que pueden tener un proceso de tratamiento y reutilización deben ser dispuestos con gestores RC, los cuales son personas naturales o jurídicas debidamente registrados ante la autoridad ambiental, que realiza actividades de acopio temporal, tratamiento, aprovechamiento de RCD en la ciudad de Bogotá D.C."
"NP 12 -mediante el proceso de aplicación de lodo orgánico con equipo especializado se garantiza el proceso de crecimiento de la vegetación en el talud expuesto, y con el manto permanente se protege la mezcla recientemente instalada de tal manera que factores externos como la lluvia no generen el arrastre del material recientemente instalado,"
"NP 13 - Dentro de los puntos identificados como sitio crítico, gran parte de las afectaciones reconocidas corresponden a erosión de talud superior, conllevando al arrastre de partículas a la vía y al aumento de la erosión. Como medida de protección de taludes para control de erosión se plantea la revegetalización del mismo, mediante la instalación de manto permanente previo a la instalación de hidrosiembra con equipo especializado, lo que garantizará el crecimiento de vegetación en un tiempo prudencial."
"NP 14 - el corredor vía Calera – Patios tiene unas condiciones de tráfico bastante particulares, ya que se constituye en la única vía de acceso a dicha zona de la ruralidad, zona en la que se ubica un porcentaje importante de la población que transita desde y hacia la ciudad de Bogotá, así como el acceso al municipio de la Calera.
El corredor Calera patios, tiene unas condiciones de tráfico complejas, ya que es una vía que comunica a la ciudad con la región y al municipio de la Calera, es por esta razón que por parte de la Secretaría de Movilidad se evalúan originalmente horarios de trabajo desde el lunes de cada semana con inicio de trabajo a las 9:00 am y finalización los días jueves de cada semana con horario de la media noche, máxime a las 5:00 am del día viernes."
"NP 21- el Anexo técnico en el Numeral 3.1.1 se establece que dentro de las actividades asociadas al mantenimiento rutinario se encuentran las acciones que tienen como objetivo mantener las condiciones óptimas para el tránsito y uso de la vía, incluyendo la limpieza de obras de drenaje y estructuras hidráulicas conforme a las especificaciones técnicas INV 1410 e INV 1420 e INV 1430,"
"NP 22 - Este tipo de material tiene un costo de disposición muy superior al material de escombro estimado inicialmente dentro de los ítems contractuales ya que requiere de un tratamiento y procesamiento diferente, toda vez que el alto contenido de humedad y otras características que suele presentar, asociadas principalmente a la alta descomposición y fetideces, hace que este material no se aceptado en las escombreras autorizadas, por lo que su disposición y tratamiento debe realizarse en sitios especializados para tal fin y deben contar con los permisos exigidos a nivel ambiental para su operación."
"NP24- Dentro de la atención inmediata de los puntos críticos que generan una amenaza a los usuarios que transitan en cada uno de los corredores viales se ve la necesidad de realizar la atención de estos mediante la instalación y compactación de fresado estabilizado con emulsión asfáltica, por lo anterior y teniendo en cuenta que el contrato puede no contar con frentes de obra activos donde se estén realizando actividades de fresado para Dentro de la atención inmediata de los puntos críticos que generan una amenaza a los usuarios que transitan en cada uno de los corredores viales se ve la necesidad de realizar la atención de estos mediante la instalación y compactación de fresado estabilizado con emulsión asfáltica, por lo anterior y teniendo en cuenta que el contrato puede no contar con frentes de obra activos donde se estén realizando actividades de fresado.
</t>
  </si>
  <si>
    <t>IDU-1746-2021</t>
  </si>
  <si>
    <t>EJECUTAR A PRECIOS UNITARIOS LAS OBRAS Y ACTIVIDADES NECESARIAS PARA LA CONSERVACIÓN DE LA MALLA VIAL QUE SOPORTA LAS RUTAS DEL SISTEMA INTEGRADO DE TRANSPORTE PÚBLICO- SITP, EN LA CIUDAD DE BOGOTÁ D.C. GRUPOS 3</t>
  </si>
  <si>
    <t>IDU-LP-SGI-012-2021 GRUPO 3</t>
  </si>
  <si>
    <t>https://community.secop.gov.co/Public/Tendering/OpportunityDetail/Index?noticeUID=CO1.NTC.2263074&amp;isFromPublicArea=True&amp;isModal=true&amp;asPopupView=true</t>
  </si>
  <si>
    <t>TV 22 # 98-82 OF 304</t>
  </si>
  <si>
    <t>3005244781
mallavialbogota@infercal.com</t>
  </si>
  <si>
    <t xml:space="preserve">CARLOS FELIPE CALDERON ROSERO </t>
  </si>
  <si>
    <t>IDU-1772-2021</t>
  </si>
  <si>
    <t>CONSORCIO 2021 - INCOP</t>
  </si>
  <si>
    <t>Carrera 15 No. 98-
26 Oficina 503</t>
  </si>
  <si>
    <t xml:space="preserve">6910842 y 6113468 
central@ingeocim.com </t>
  </si>
  <si>
    <t>IDU-CMA-SGI-025-2021 Grupo 3</t>
  </si>
  <si>
    <t xml:space="preserve">https://community.secop.gov.co/Public/Tendering/OpportunityDetail/Index?noticeUID=CO1.NTC.2290208&amp;isFromPublicArea=True&amp;isModal=true&amp;asPopupView=true
</t>
  </si>
  <si>
    <t>$8.863.878.326,00</t>
  </si>
  <si>
    <t>1. NP-01 - 2.576.611
2. NP-02 - $ 2.917.225,00
3. NP-03 - $ 2.994.396,00
4. NP-04 - $ 3.475.115,00
5. NP-05 - $ 3.749.270,00
6. NP-06 - $ 3.893.751,00
7. NP-07 - $ 4.063.777,00</t>
  </si>
  <si>
    <t xml:space="preserve">1. NP-01: 0,73%
2. NP-02: 0,82%
3. NP-03: 0,84%
4. NP-04: 0,98%
5. NP-05: 1,06%
6. NP-06: 1,10%
7. NP-07: 1,15%
</t>
  </si>
  <si>
    <r>
      <rPr>
        <sz val="10"/>
        <color rgb="FF000000"/>
        <rFont val="Arial"/>
        <family val="2"/>
      </rPr>
      <t>Las reparaciones puntuales son actividades imprescindibles para las intervenciones de
rehabilitación, teniendo en cuenta que permiten conservar el grado estructural de las tuberías
existentes. Una vez finalizada la etapa de diagnóstico, se identificó el estado actual de las
redes dentro de los segmentos viales a intervenir, encontrando daños puntuales, tales
como: roturas, agujeros, acometidas penetrantes, infiltraciones y desplazamiento
angular de juntas; los cuales presentan diversas severidades que pueden
comprometer el correcto funcionamiento de la estructura y con el fin de garantizar
dichas intervenciones en funcionalidad y estabilidad, se ve la necesidad de realizar la
inclusión de la actividad REPARACIÓN PUNTUAL CON CIPP Long. de 0,6 a 1,00 m Diámetros
(IN) 8, 12, 14, 16, 18, 20 y 24" (No incluye: Lavado inicial; lavado final; inspección CCTV inicial y final; informe final; cortes), según COTIZACIÓN SOLAMCO S.A. No 20240012-1 con fecha enero 9 de 2024, tal y como se establece en el anexo técnico correspondiente al ser la cotización de menor precio y así garantizar un correcto funcionamiento de la red presente, evitando problemas de estabilidad en la estructura de pavimento, perdida de finos por filtración entre otras.
Se realiza la revisión del presupuesto y no cuenta con estas actividades, de la misma manera,
tampoco se referencia en las actividades en el visor de precios IDU.
Dado que los Apus del visor enuncia REHABILITACIÓN RED DE ALCANTARILLADO CON
TECNOLOGÍA CIPP, considerando el tramo de pozo a pozo según La norma aplicable EAAB
NS-152 donde presentan las consideraciones de construcción con la técnica de tubería
curada en sitio (CIPP) y no la reparación puntual como es requerido y bajo la misma norma,
dando lugar a no tener equivalencia técnica entre el NP y los apus de visor del IDU.</t>
    </r>
    <r>
      <rPr>
        <b/>
        <sz val="10"/>
        <color rgb="FF000000"/>
        <rFont val="Arial"/>
        <family val="2"/>
      </rPr>
      <t xml:space="preserve">
</t>
    </r>
  </si>
  <si>
    <t>1. Rad 202452600410282 
1.  Rad. 202452600513412</t>
  </si>
  <si>
    <t>https://drive.google.com/drive/u/0/folders/1W6M-h8LhI6ejtkh8trOmaEnS7tP5Hvzo</t>
  </si>
  <si>
    <t xml:space="preserve">Modificación Contractual Inclusión Ítems No Previstos – NP001 al NP007.
</t>
  </si>
  <si>
    <t xml:space="preserve">NELSON MAURICIO REINA MANOSALVA
Subdirector General de Infraestructura
</t>
  </si>
  <si>
    <t xml:space="preserve">POR MEDIO DE LA RESOLUCIÓN 1192 DEL 08 DE JULIO DE 2024 SE DECLARÓ LA CADUCIDAD DEL CONTRATO Y SE HIZO EFECTIVA LA CLÁUSULA PENAL. DECISIÓN QUE FUE CONFIRMADA POR LA RESOLUCIÓN 1630 DEL 10 DE SEPTIEMBRE DE 2024, </t>
  </si>
  <si>
    <r>
      <rPr>
        <sz val="10"/>
        <color rgb="FF000000"/>
        <rFont val="Arial"/>
        <family val="2"/>
      </rPr>
      <t>Las reparaciones puntuales son actividades imprescindibles para las intervenciones de
rehabilitación, teniendo en cuenta que permiten conservar el grado estructural de las tuberías
existentes. Una vez finalizada la etapa de diagnóstico, se identificó el estado actual de las
redes dentro de los segmentos viales a intervenir, encontrando daños puntuales, tales
como: roturas, agujeros, acometidas penetrantes, infiltraciones y desplazamiento
angular de juntas; los cuales presentan diversas severidades que pueden
comprometer el correcto funcionamiento de la estructura y con el fin de garantizar
dichas intervenciones en funcionalidad y estabilidad, se ve la necesidad de realizar la
inclusión de la actividad REPARACIÓN PUNTUAL CON CIPP Long. de 0,6 a 1,00 m Diámetros
(IN) 8, 12, 14, 16, 18, 20 y 24" (No incluye: Lavado inicial; lavado final; inspección CCTV inicial y final; informe final; cortes), según COTIZACIÓN SOLAMCO S.A. No 20240012-1 con fecha enero 9 de 2024, tal y como se establece en el anexo técnico correspondiente al ser la cotización de menor precio y así garantizar un correcto funcionamiento de la red presente, evitando problemas de estabilidad en la estructura de pavimento, perdida de finos por filtración entre otras.
Se realiza la revisión del presupuesto y no cuenta con estas actividades, de la misma manera,
tampoco se referencia en las actividades en el visor de precios IDU.
Dado que los Apus del visor enuncia REHABILITACIÓN RED DE ALCANTARILLADO CON
TECNOLOGÍA CIPP, considerando el tramo de pozo a pozo según La norma aplicable EAAB
NS-152 donde presentan las consideraciones de construcción con la técnica de tubería
curada en sitio (CIPP) y no la reparación puntual como es requerido y bajo la misma norma,
dando lugar a no tener equivalencia técnica entre el NP y los apus de visor del IDU.</t>
    </r>
    <r>
      <rPr>
        <b/>
        <sz val="10"/>
        <color rgb="FF000000"/>
        <rFont val="Arial"/>
        <family val="2"/>
      </rPr>
      <t xml:space="preserve">
</t>
    </r>
  </si>
  <si>
    <t xml:space="preserve">idu 202455600665471 </t>
  </si>
  <si>
    <t>IDU-1751-2021</t>
  </si>
  <si>
    <t>EJECUTAR A PRECIOS UNITARIOS LAS OBRAS Y ACTIVIDADES NECESARIAS PARA LA CONSERVACIÓN DE LA MALLA VIAL QUE SOPORTA LAS RUTAS DEL SISTEMA INTEGRADO DE TRANSPORTE PÚBLICO- SITP, EN LA CIUDAD DE BOGOTÁ D.C. GRUPO 2</t>
  </si>
  <si>
    <t>IDU-LP-SGI-012-2021 GRUPO 2</t>
  </si>
  <si>
    <t>https://community.secop.gov.co/Public/Tendering/OpportunityDetail/Index?noticeUID=CO1.NTC.2263074&amp;isFromPublicArea=True&amp;isModal=False</t>
  </si>
  <si>
    <t>CONSORCIO CONSERVIAL D.C</t>
  </si>
  <si>
    <t>KR 70B # 63D - 29</t>
  </si>
  <si>
    <t>GONZALO ANDRES ALVAREZ ARIAS</t>
  </si>
  <si>
    <t>CONSTRUCTORA OZUL SAS 5%
R.L DAVID ALEJANDRO RACHID
RENERGY S.A.S - 65%
R.L GONZALO ANDRES ALVAREZ ARIAS
CONSTRUSOCIAL SAS - 30%
ALVARO LUIS VILLANUEVA</t>
  </si>
  <si>
    <t>IDU-1758-2021</t>
  </si>
  <si>
    <t>CONSORCIO GIS VIAL SITP</t>
  </si>
  <si>
    <t>AC 26 No. 69 - 63 Edif Torre 26 Oficina 408</t>
  </si>
  <si>
    <t>IDU-CMA-SGI-025-2021</t>
  </si>
  <si>
    <t>1. NP-01 - $302.039
2. NP-02 - $356.362
3. NP-03 - $484.467
4. NP-04 - $240.827
5. NP-05 - $ 576.705
6. NP-06 - $720.466
7. NP-07 - $653.866</t>
  </si>
  <si>
    <t>1. NP-01 - 2,39 %
2. NP-02 - 1,61 %
3. NP-03 - 1,64 %
4. NP-04  - 0,47 %
5. NP-05 - 0,65 %
6. NP-06 - 0,61 %
7. NP-07 - 2,66 %</t>
  </si>
  <si>
    <t>NP-1 AL NP6 ( Justificación: Dando alcance a las intervenciones de los CIV los cuales
fueron diagnosticados para RH o RC y que por sus características
requieren la implementación de una intersección semaforizada, se hace
necesario realizar la instalación y posterior retiro de postes
provisionales ya que su uso es de manera transitoria y se contemplan
en el Plan de Manejo de Trafico aprobado mediante COI No. 06 con
fecha de 09 de febrero de 2023 en donde se autoriza la instalación del
amoblamiento semafórico e implementación de demarcación en la
intersección de la Cl 17 por Cr 111A para dar paso al cierre del
segmento vial 9002024 y los que en adelante lo requieran.)
NP-7 - (Justificación: Dando alcance a las intervenciones de los CIV los cuales fueron
diagnosticados para RH o RC, en donde se ve la necesidad de construir pozos
nuevos y en consecuencia generar un No Previsto, el cual de cumplimiento
con la normatividad vigente de la EAAB, esto para complementar los sistemas
de alcantarillado percibiendo, conduciendo y evacuando las aguas residuales
y de escorrentía superficial; se identifica la necesidad de incorporar al contrato
de obra el ítem No Previsto descrito como: “NP-007 – CILINDRO POZO INSP.
EN MAMPOSTERIA E=0.25M (INC. SUMIN. Y CONST, GEOTEXTIL Y
PAÑETE IMPERMEAB, NO INCLUYE ESCALERAS)”.)</t>
  </si>
  <si>
    <t>1. NP-0 NP-02 NP-03 NP-04 NP-05 NP-06.  Rad 202352601171282
2. NP-07. Rad 202352602235752</t>
  </si>
  <si>
    <t>https://drive.google.com/drive/folders/1v4P6G_VaDjc7ony7SGQW2x534OgmJ8ep?usp=drive_link</t>
  </si>
  <si>
    <t>MODIFICACIÓN CONTRACTUAL INCLUSIÓN DE ITEMS NO PREVISTOS
CONTRATOS DE CONSERVACIÓN Y MANTENIMIENTO 1751-2021</t>
  </si>
  <si>
    <t>DENICE BIBIANA ACERO VARGAS</t>
  </si>
  <si>
    <t xml:space="preserve">A LA FECHA NO SE ADELANTARON  PROCESOS ADMINISTRATIVOS SANCIONATORIOS PARA ESTE CONTRATO </t>
  </si>
  <si>
    <t xml:space="preserve"> Que atendiendo lo dispuesto en el numeral 7.3 ITEMS NO PREVISTOS PARA CONTRATOS A
PRECIOS UNITARIOS del Manual de Interventoría y/o Supervisión de Contratos MG-GC-01
versión 8, "Todo ítem no previsto aprobado por la interventoría y no objetado por la supervisión
durante la ejecución del contrato deberá ser incorporado mediante la correspondiente
modificación contractual, que deberá incluir adición presupuestal cuando con la incorporación de
los ítems aludidos se exceda el valor del contrato.”</t>
  </si>
  <si>
    <t>IDU-1759-2021</t>
  </si>
  <si>
    <t>EJECUTAR A PRECIOS UNITARIOS LAS OBRAS Y ACTIVIDADES NECESARIAS PARA LA CONSERVACIÓN DE LA MALLA VIAL QUE SOPORTA LAS RUTAS DEL SISTEMA INTEGRADO DE TRANSPORTE PÚBLICO- SITP, EN LA CIUDAD DE BOGOTÁ D.C. GRUPO 1</t>
  </si>
  <si>
    <t>IDU-LP-SGI-012-2021 GRUPO 1</t>
  </si>
  <si>
    <t>CONSORCIO ALIANZA VIAL SITP</t>
  </si>
  <si>
    <t>KR 7 No. 127-48 OF. 406</t>
  </si>
  <si>
    <t>Yamil Sabbagh Correa</t>
  </si>
  <si>
    <t>CONTRUSOCIAL SAS 30%</t>
  </si>
  <si>
    <t>IDU-1757-2021</t>
  </si>
  <si>
    <t>CONSORCIO INTERTP</t>
  </si>
  <si>
    <t>Calle 93 #14-71 Piso 6</t>
  </si>
  <si>
    <t>https://community.secop.gov.co/Public/Tendering/OpportunityDetail/Index?noticeUID=CO1.NTC.2290208&amp;isFromPublicArea=True&amp;isModal=true&amp;asPopupView=true</t>
  </si>
  <si>
    <r>
      <rPr>
        <sz val="10"/>
        <color rgb="FF000000"/>
        <rFont val="Arial"/>
        <family val="2"/>
      </rPr>
      <t>1. NP-01 -  $253.746
2. NP-02</t>
    </r>
    <r>
      <rPr>
        <b/>
        <sz val="10"/>
        <color rgb="FF000000"/>
        <rFont val="Arial"/>
        <family val="2"/>
      </rPr>
      <t xml:space="preserve"> - </t>
    </r>
    <r>
      <rPr>
        <sz val="10"/>
        <color rgb="FF000000"/>
        <rFont val="Arial"/>
        <family val="2"/>
      </rPr>
      <t xml:space="preserve"> $ 629.501
3. NP-03 - $631.832
4. NP-04 - $16.470.671</t>
    </r>
  </si>
  <si>
    <t>1. NP-01 - 0,08%
2. NP-02 - 2,95% 
3. NP-03 - 2,97%
4. NP-04 - 0,08%</t>
  </si>
  <si>
    <r>
      <rPr>
        <b/>
        <sz val="10"/>
        <color rgb="FF000000"/>
        <rFont val="Arial"/>
        <family val="2"/>
      </rPr>
      <t xml:space="preserve">NP1 : </t>
    </r>
    <r>
      <rPr>
        <sz val="10"/>
        <color rgb="FF000000"/>
        <rFont val="Arial"/>
        <family val="2"/>
      </rPr>
      <t xml:space="preserve">condiciones técnicas no conocidas en etapa precontractual, sino durante la ejecución. La señalización no es la misma para todos los segmentos viales, cada via tiene sus particularidades. 
</t>
    </r>
    <r>
      <rPr>
        <b/>
        <sz val="10"/>
        <color rgb="FF000000"/>
        <rFont val="Arial"/>
        <family val="2"/>
      </rPr>
      <t>NP-2,NP-3:</t>
    </r>
    <r>
      <rPr>
        <sz val="10"/>
        <color rgb="FF000000"/>
        <rFont val="Arial"/>
        <family val="2"/>
      </rPr>
      <t xml:space="preserve"> condición técnica definida mediante los diseños de pavimentos, no conocida en etapa precontractual
</t>
    </r>
    <r>
      <rPr>
        <b/>
        <sz val="10"/>
        <color rgb="FF000000"/>
        <rFont val="Arial"/>
        <family val="2"/>
      </rPr>
      <t xml:space="preserve">NP4: </t>
    </r>
    <r>
      <rPr>
        <sz val="10"/>
        <color rgb="FF000000"/>
        <rFont val="Arial"/>
        <family val="2"/>
      </rPr>
      <t>solicitud específica de la EAAB de acuerdo a la norma EAAB NS-022
para tuberías en redes de acueducto para cruces de
calzadas.</t>
    </r>
  </si>
  <si>
    <t>1. NP-01, NP-02, NP-03 Rad 20235260536722
2. NP-04. Rad. 202452600228562</t>
  </si>
  <si>
    <t>https://drive.google.com/drive/folders/1tyXBco5q3DjTn1BpAK6TRrS7NxvZyYVE?usp=drive_link</t>
  </si>
  <si>
    <t>NP1,NP-2,NP-3 : Modificatorio No. 1
NP4: Modificatorio No. 2</t>
  </si>
  <si>
    <t>Modificatorio No. 1 : Claudia Tatiana Ramos
Modificatorio No. 2 : Denice Bibiana Acero</t>
  </si>
  <si>
    <t>1. NP1,NP2,NP3: 03/03/2023
2. NP4: 18/01/2024</t>
  </si>
  <si>
    <t xml:space="preserve">NP1: Se evidencia que se hace necesario el ítem no previsto en el contrato IDU-1759-2021, teniendo en cuenta que se debe restituir la demarcación de los segmentos viales intervenidos en ocasión del contrato IDU-1759-2021 y que el algunos se encuentran adecuados bicicarriles, se hace necesario la incorporación del tachón tipo piramidal con base rectangular, el cual no se encuentra en el contrato como tampoco en los precios de referencia del Instituto de Desarrollo Urbano IDU.
NP-2 Y NP3: Se evidencia que se hace necesario el ítem no previsto en el contrato IDU-1759-2021, requerido según los diseños de pavimentos definidos para las intervenciones de tipo Rehabilitación y Reconstrucción; este ítem fue identificado a partir de la revisión realizada sobre los diseños de pavimentos entregados por el consorcio Alianza Vial SITP 1759 y aprobados por Interventoría mediante oficios CTE-CEIT-447-615-2022, CTE-CEIT-447-456-2022.
NP-4: )Se evidencia que se hace necesario realizar la incorporación en el contrato IDU-1759-2021 en el capítulo PRECIOS NO PREVISTOS, Con base en la interferencia de la red de acueducto que se encuentra localizada sobre el segmento vial identificado con PK_ID: 522253 (Sobre KR70 desde CL73A hasta CL73B)). Una vez expuesta esta situación a la EAAB por medio de la reunión llevada a cabo el día 05-10- 2023 , el delegado asignado por parte de la EAAB solicitó lo siguiente: (...) "verificar en campo el material de la tubería existente, si esta se encuentra en PVC y a una profundidad mayor a 1m se renueva en el mismo material,para profundidades menores a 1m se debe renovar la tubería en material acerado. La EAAB realizará comunicación en la que indicará la especificación que establece que para los cruces de agua potable que se encuentran a profundidades menores a 1m desde la subrasante, debe instalarse tubería en material acerado."
</t>
  </si>
  <si>
    <t>PARÁGRAFO SEXTO: ÍTEM NO PREVISTOS Y MAYORES CANTIDADES DE OBRA de la Cláusula 9 Forma de Pago del contrato de obra IDU-1759-2021</t>
  </si>
  <si>
    <t>IDU-1776-2021</t>
  </si>
  <si>
    <t>EJECUTAR A PRECIOS UNITARIOS LAS OBRAS Y ACTIVIDADES NECESARIAS PARA LA CONSERVACIÓN DE PUENTES VEHICULARES EN BOGOTÁ D. C., INCLUYE SUPERESTRUCTURA, SUBESTRUCTURA Y ACCESOS</t>
  </si>
  <si>
    <t>IDU-LP-SGI-022-2021</t>
  </si>
  <si>
    <r>
      <rPr>
        <u/>
        <sz val="10"/>
        <color rgb="FF000000"/>
        <rFont val="Arial"/>
        <family val="2"/>
      </rPr>
      <t>https://community.secop.gov.co/Public/Tendering/OpportunityDetail/Index?noticeUID=CO1.NTC.2294061&amp;isFromPublicArea=True&amp;isModal=true&amp;asPopupView=true</t>
    </r>
  </si>
  <si>
    <t>CONSORCIO PROBOGOTA 22</t>
  </si>
  <si>
    <t>Carrera 15 No. 90-64 Of. 402</t>
  </si>
  <si>
    <t>Ing. OSVALDO JAIMES GAMBOA
Director de obra
Carrera 15 No. 90-64 Of. 402</t>
  </si>
  <si>
    <t>RENERGY SAS 65%</t>
  </si>
  <si>
    <t>IDU-1783-2021</t>
  </si>
  <si>
    <t>CONSORCIO VIAS AIRUG 2021</t>
  </si>
  <si>
    <t>Autopista Norte No. 100-12 Of. 201</t>
  </si>
  <si>
    <t>Ing. JULIAN BARRIGA BARRIGA
Autopista Norte No. 100-12 Of. 201</t>
  </si>
  <si>
    <t>IDU-CMA-SGI-035-2021</t>
  </si>
  <si>
    <t>https://community.secop.gov.co/Public/Tendering/OpportunityDetail/Index?noticeUID=CO1.NTC.2296144&amp;isFromPublicArea=True&amp;isModal=true&amp;asPopupView=true</t>
  </si>
  <si>
    <t>NP-01	 $ 235.922 
NP-02	 $ 73.752 
NP-03	 $ 3.014.620 
NP-04	 $ 140.609 
NP-05	 $ 607.940 
NP-06	 $ 1.066.631 
NP-07	 $ 2.134.386 
NP-08	 $ 21.992 
NP-09	 $ 171.547 
NP-10	 $ 7.816.162 
NP-12	 $ 1.269.810 
NP-13	 $ 2.769.045 
NP-14	 $ 164.380 
NP-15	 $ 1.838.326 
NP-16	 $ 5.215.633 
NP-17	 $ 1.048.304 
NP-18	 $ 3.421.016 
NP-19	 $ 8.788.870 
NP-20	 $ 9.571.671 
NP-21	 $ 12.609.859 
NP-22	 $ 4.836.183 
NP-23	 $ 5.483.123 
NP-24	 $ 4.403.197 
NP-25	 $ 10.921.032 
NP-26	 $ 117.108 
NP-27	 $ 918.701 
NP-28	 $ 216.191 
NP-29	 $ 6.314.055 
NP-30	 $ 1.135.927 
NP-31	 $ 98.719.388 
NP-32	 $ 110.038 
NP-33	 $ 14.221.679 
NP-34	 $ 859.732 
NP-35	 $ 102.171 
NP-36	 $ 27.919.488 
NP-37	 $ 17.890.120 
NP-38	 $ 20.179.581 
NP-39	 $ 602.802 
NP-40	 $ 472.850 
NP-41	 $ 6.231.036 
NP-42	 $ 10.123.057 
NP-43	 $ 9.933.436 
NP-44	 $ 4.083.921</t>
  </si>
  <si>
    <t>NP-01	0,97%
NP-02	5,85%
NP-03	0,70%
NP-04	0,41%
NP-05	0,22%
NP-06	0,03%
NP-07	1,04%
NP-08	0,03%
NP-09	0,07%
NP-10	0,02%
NP-12	0,13%
NP-13	0,05%
NP-14	0,05%
NP-15	0,11%
NP-16	0,01%
NP-17	0,07%
NP-18	0,01%
NP-19	0,02%
NP-20	0,02%
NP-21	0,03%
NP-22	0,01%
NP-23	0,01%
NP-24	0,01%
NP-25	0,03%
NP-26	0,01%
NP-27	0,00%
NP-28	0,05%
NP-29	0,01%
NP-30	0,07%
NP-31	0,46%
NP-32	0,02%
NP-33	0,03%
NP-34	0,15%
NP-35	0,01%
NP-36	0,06%
NP-37	0,04%
NP-38	0,05%
NP-39	0,01%
NP-40	0,00%
NP-41	0,01%
NP-42	0,02%
NP-43	0,02%
NP-44	0,01%</t>
  </si>
  <si>
    <t>NP-01	Requerimiento para rehabilitación de elementos fisurados
NP-02	Requerido de acuerdo al informe de reparación
NP-03	 Se requiere de acuerdo a la recomendación, diagnostico y diseño
NP-04	Actividad específica para cada puente
NP-05	Actividad específica para el puente
NP-06	Actividad específica para el puente
NP-07	Actividad requerida para atención de emergencia de la Calle 3 con carrera 60
NP-08	Actividad requerida para atención de emergencia de la Calle 3 con carrera 60
NP-09	Actividad requerida para atención de emergencia de la Calle 3 con carrera 60
NP-10	Actividad específica para el puente
NP-12	Actividad específica para el puente
NP-13	Actividad especial - atención de emergencia
NP-14	Actividad específica para el puente
NP-15	Actividad específica para el puente
NP-16	Actividad especial - atención de emergencia
NP-17	Actividad específica para el puente
NP-18	Actividad especial - atención de emergencia
NP-19	Actividad especial - atención de emergencia
NP-20	Actividad especial - atención de emergencia
NP-21	Actividad especial - atención de emergencia
NP-22	Actividad especial - atención de emergencia
NP-23	Actividad especial - atención de emergencia
NP-24	Actividad especial - atención de emergencia
NP-25	Actividad especial - atención de emergencia
NP-26	Actividad especial - atención de emergencia
NP-27	Actividad especial - atención de emergencia
NP-28	Actividad especial - atención de emergencia
NP-29	Daños adicionales del puente
NP-30	Actividad específica para el puente
NP-31	Actividad especial - atención de emergencia
NP-32	Actividad específica para el puente
NP-33	Actividad especial - atención de emergencia
NP-34	Actividad específica para el puente
NP-35	Actividad específica para el puente
NP-36	Actividad especial - atención de emergencia
NP-37	Actividad especial - atención de emergencia
NP-38	Actividad especial - atención de emergencia
NP-39	Actividad específica para el puente
NP-40	Actividad específica para el puente
NP-41	Actividad especial - atención de emergencia
NP-42	Actividad especial - atención de emergencia
NP-43	Actividad especial - atención de emergencia
NP-44	Actividad especial - atención de emergencia</t>
  </si>
  <si>
    <t>NP-01	20225261474432 - 19/08/2022
NP-02	20225261774892 - 07/10/2022
NP-03	20225261474432 - 19/08/2022
NP-04	20225262260352 - 30/12/2022
NP-05	20225262260352 - 30/12/2022
NP-06	20225262260352 - 30/12/2022
NP-07	20225261756382 - 05/10/2022
NP-08	20225261756382 - 05/10/2022
NP-09	20225261756382 - 05/10/2022
NP-10	20225262260352 - 30/12/2022
NP-12	20235260930832 - 09/06/2023
NP-13	20235260930832 - 09/06/2023
NP-14	20235260930832 - 09/06/2023
NP-15	202352601713862 - 25/09/2023
NP-16	202352601713862 - 25/09/2023
NP-17	202352601713862 - 25/09/2023
NP-18	202352601713862 - 25/09/2023
NP-19	202352601713862 - 25/09/2023
NP-20	202352601713862 - 25/09/2023
NP-21	202352601713862 - 25/09/2023
NP-22	202352601713862 - 25/09/2023
NP-23	202352600576992 - 21/03/2024
NP-24	202352600576992 - 21/03/2024
NP-25	202352600576992 - 21/03/2024
NP-26	202352601713862 - 25/09/2023
NP-27	202352601713862 - 25/09/2023
NP-28	202352601713862 - 25/09/2023
NP-29	202352601713862 - 25/09/2023
NP-30	202352601713862 - 25/09/2023
NP-31	202352600576992 - 21/03/2024
NP-32	202352600576992 - 21/03/2024
NP-33	202352600576992 - 21/03/2024
NP-34	202352600576992 - 21/03/2024
NP-35	202352600576992 - 21/03/2024
NP-36	202352600576992 - 21/03/2024
NP-37	202352600576992 - 21/03/2024
NP-38	202352600576992 - 21/03/2024
NP-39	202352600576992 - 21/03/2024
NP-40	202352600576992 - 21/03/2024
NP-41	202352600576992 - 21/03/2024
NP-42	202352600576992 - 21/03/2024
NP-43	202352600576992 - 21/03/2024
NP-44	202452600824252 - 06/05/2024</t>
  </si>
  <si>
    <t>https://drive.google.com/drive/folders/1vUzehMVIGiX4gLnmuwGpwxZC2AKcBHwg?usp=sharing</t>
  </si>
  <si>
    <t>NP-01	MODIFICACIÓN No. 3 - 31-10-2022
NP-02	MODIFICACIÓN No. 3 - 31-10-2022
NP-03	MODIFICACIÓN No. 3 - 31-10-2022
NP-04	MODIFICACIÓN No. 5 - 24-02-2023
NP-05	MODIFICACIÓN No. 5 - 24-02-2023
NP-06	MODIFICACIÓN No. 5 - 24-02-2023
NP-07	MODIFICACIÓN No. 4 - 11-11-2022
NP-08	MODIFICACIÓN No. 4 - 11-11-2022
NP-09	MODIFICACIÓN No. 4 - 11-11-2022
NP-10	MODIFICACIÓN No. 5 - 24-02-2023
NP-12	MODIFICACIÓN No. 6 - 15-08-2023
NP-13	MODIFICACIÓN No. 6 - 15-08-2023
NP-14	MODIFICACIÓN No. 6 - 15-08-2023
NP-15	MODIFICACIÓN No. 8 - 23-01-2024
NP-16	MODIFICACIÓN No. 8 - 23-01-2024
NP-17	MODIFICACIÓN No. 8 - 23-01-2024
NP-18	MODIFICACIÓN No. 8 - 23-01-2024
NP-19	MODIFICACIÓN No. 8 - 23-01-2024
NP-20	MODIFICACIÓN No. 8 - 23-01-2024
NP-21	MODIFICACIÓN No. 8 - 23-01-2024
NP-22	MODIFICACIÓN No. 8 - 23-01-2024
NP-23	MODIFICACIÓN No. 9 - 26-03-2024
NP-24	MODIFICACIÓN No. 9 - 26-03-2024
NP-25	MODIFICACIÓN No. 9 - 26-03-2024
NP-26	MODIFICACIÓN No. 8 - 23-01-2024
NP-27	MODIFICACIÓN No. 8 - 23-01-2024
NP-28	MODIFICACIÓN No. 8 - 23-01-2024
NP-29	MODIFICACIÓN No. 8 - 23-01-2024
NP-30	MODIFICACIÓN No. 8 - 23-01-2024
NP-31	MODIFICACIÓN No. 9 - 26-03-2024
NP-32	MODIFICACIÓN No. 9 - 26-03-2024
NP-33	MODIFICACIÓN No. 9 - 26-03-2024
NP-34	MODIFICACIÓN No. 9 - 26-03-2024
NP-35	MODIFICACIÓN No. 9 - 26-03-2024
NP-36	MODIFICACIÓN No. 9 - 26-03-2024
NP-37	MODIFICACIÓN No. 9 - 26-03-2024
NP-38	MODIFICACIÓN No. 9 - 26-03-2024
NP-39	MODIFICACIÓN No. 9 - 26-03-2024
NP-40	MODIFICACIÓN No. 9 - 26-03-2024
NP-41	MODIFICACIÓN No. 9 - 26-03-2024
NP-42	MODIFICACIÓN No. 9 - 26-03-2024
NP-43	MODIFICACIÓN No. 9 - 26-03-2024
NP-44	MODIFICACIÓN No. 11 - 12-06-2024</t>
  </si>
  <si>
    <t>NP-01	CLAUDIA TATIANA RAMOS
NP-02	CLAUDIA TATIANA RAMOS
NP-03	CLAUDIA TATIANA RAMOS
NP-04	CLAUDIA TATIANA RAMOS
NP-05	CLAUDIA TATIANA RAMOS
NP-06	CLAUDIA TATIANA RAMOS
NP-07	CLAUDIA TATIANA RAMOS
NP-08	CLAUDIA TATIANA RAMOS
NP-09	CLAUDIA TATIANA RAMOS
NP-10	CLAUDIA TATIANA RAMOS
NP-12	CLAUDIA TATIANA RAMOS
NP-13	CLAUDIA TATIANA RAMOS
NP-14	CLAUDIA TATIANA RAMOS
NP-15	DENICE BIBIANA ACERO VARGAS
NP-16	DENICE BIBIANA ACERO VARGAS
NP-17	DENICE BIBIANA ACERO VARGAS
NP-18	DENICE BIBIANA ACERO VARGAS
NP-19	DENICE BIBIANA ACERO VARGAS
NP-20	DENICE BIBIANA ACERO VARGAS
NP-21	DENICE BIBIANA ACERO VARGAS
NP-22	DENICE BIBIANA ACERO VARGAS
NP-23	LUIS FERNANDO QUESADA SALTARÍN
NP-24	LUIS FERNANDO QUESADA SALTARÍN
NP-25	LUIS FERNANDO QUESADA SALTARÍN
NP-26	DENICE BIBIANA ACERO VARGAS
NP-27	DENICE BIBIANA ACERO VARGAS
NP-28	DENICE BIBIANA ACERO VARGAS
NP-29	DENICE BIBIANA ACERO VARGAS
NP-30	DENICE BIBIANA ACERO VARGAS
NP-31	LUIS FERNANDO QUESADA SALTARÍN
NP-32	LUIS FERNANDO QUESADA SALTARÍN
NP-33	LUIS FERNANDO QUESADA SALTARÍN
NP-34	LUIS FERNANDO QUESADA SALTARÍN
NP-35	LUIS FERNANDO QUESADA SALTARÍN
NP-36	LUIS FERNANDO QUESADA SALTARÍN
NP-37	LUIS FERNANDO QUESADA SALTARÍN
NP-38	LUIS FERNANDO QUESADA SALTARÍN
NP-39	LUIS FERNANDO QUESADA SALTARÍN
NP-40	LUIS FERNANDO QUESADA SALTARÍN
NP-41	LUIS FERNANDO QUESADA SALTARÍN
NP-42	LUIS FERNANDO QUESADA SALTARÍN
NP-43	LUIS FERNANDO QUESADA SALTARÍN
NP-44	NELSON MAURICIO REINA MANOSALVA</t>
  </si>
  <si>
    <t>NP-01	IDU-1783-2021-0306 - 18/08/2022
NP-02	IDU-1783-2021-0418 - 07/10/2022
NP-03	IDU-1783-2021-0306 - 18/08/2022
NP-04	IDU-1783-2021-0537 - 29/12/2022
NP-05	IDU-1783-2021-0537 - 29/12/2022
NP-06	IDU-1783-2021-0537 - 29/12/2022
NP-07	IDU-1783-2021-0414 - 22/09/2022
NP-08	IDU-1783-2021-0414 - 22/09/2022
NP-09	IDU-1783-2021-0414 - 22/09/2022
NP-10	IDU-1783-2021-0537 - 29/12/2022
NP-12	IDU-1783-2021-0811 - 09/06/2023
NP-13	IDU-1783-2021-0811 - 09/06/2023
NP-14	IDU-1783-2021-0811 - 09/06/2023
NP-15	IDU-1783-2021-1021 - 23/09/2023
NP-16	IDU-1783-2021-1021 - 23/09/2023
NP-17	IDU-1783-2021-1021 - 23/09/2023
NP-18	IDU-1783-2021-1021 - 23/09/2023
NP-19	IDU-1783-2021-1021 - 23/09/2023
NP-20	IDU-1783-2021-1021 - 23/09/2023
NP-21	IDU-1783-2021-1021 - 23/09/2023
NP-22	IDU-1783-2021-1021 - 23/09/2023
NP-23	IDU-1783-2021-1303 - 21/03/2024
NP-24	IDU-1783-2021-1303 - 21/03/2024
NP-25	IDU-1783-2021-1303 - 21/03/2024
NP-26	IDU-1783-2021-1021 - 23/09/2023
NP-27	IDU-1783-2021-1021 - 23/09/2023
NP-28	IDU-1783-2021-1021 - 23/09/2023
NP-29	IDU-1783-2021-1021 - 23/09/2023
NP-30	IDU-1783-2021-1021 - 23/09/2023
NP-31	IDU-1783-2021-1303 - 21/03/2024
NP-32	IDU-1783-2021-1303 - 21/03/2024
NP-33	IDU-1783-2021-1303 - 21/03/2024
NP-34	IDU-1783-2021-1303 - 21/03/2024
NP-35	IDU-1783-2021-1303 - 21/03/2024
NP-36	IDU-1783-2021-1303 - 21/03/2024
NP-37	IDU-1783-2021-1303 - 21/03/2024
NP-38	IDU-1783-2021-1303 - 21/03/2024
NP-39	IDU-1783-2021-1303 - 21/03/2024
NP-40	IDU-1783-2021-1303 - 21/03/2024
NP-41	IDU-1783-2021-1303 - 21/03/2024
NP-42	IDU-1783-2021-1303 - 21/03/2024
NP-43	IDU-1783-2021-1303 - 21/03/2024
NP-44	IDU-1783-2021-1382 - 06/05/2024</t>
  </si>
  <si>
    <t xml:space="preserve">NP-01	Requerimiento para rehabilitación de elementos fisurados
NP-02	Requerido de acuerdo al informe de reparación
NP-03	 Se requiere de acuerdo a la recomendación, diagnostico y diseño
NP-04	Actividad específica para cada puente
NP-05	Actividad específica para el puente
NP-06	Actividad específica para el puente
NP-07	Actividad requerida para atención de emergencia de la Calle 3 con carrera 60
NP-08	Actividad requerida para atención de emergencia de la Calle 3 con carrera 60
NP-09	Actividad requerida para atención de emergencia de la Calle 3 con carrera 60
NP-10	Actividad específica para el puente
NP-12	Actividad específica para el puente
NP-13	Actividad especial - atención de emergencia
NP-14	Actividad específica para el puente
NP-15	Actividad específica para el puente
NP-16	Actividad especial - atención de emergencia
NP-17	Actividad específica para el puente
NP-18	Actividad especial - atención de emergencia
NP-19	Actividad especial - atención de emergencia
NP-20	Actividad especial - atención de emergencia
NP-21	Actividad especial - atención de emergencia
NP-22	Actividad especial - atención de emergencia
NP-23	Actividad especial - atención de emergencia
NP-24	Actividad especial - atención de emergencia
NP-25	Actividad especial - atención de emergencia
NP-26	Actividad especial - atención de emergencia
NP-27	Actividad especial - atención de emergencia
NP-28	Actividad especial - atención de emergencia
NP-29	Daños adicionales del puente
NP-30	Actividad específica para el puente
NP-31	Actividad especial - atención de emergencia
NP-32	Actividad específica para el puente
NP-33	Actividad especial - atención de emergencia
NP-34	Actividad específica para el puente
NP-35	Actividad específica para el puente
NP-36	Actividad especial - atención de emergencia
NP-37	Actividad especial - atención de emergencia
NP-38	Actividad especial - atención de emergencia
NP-39	Actividad específica para el puente
NP-40	Actividad específica para el puente
NP-41	Actividad especial - atención de emergencia
NP-42	Actividad especial - atención de emergencia
NP-43	Actividad especial - atención de emergencia
NP-44	Actividad especial - atención de emergencia
</t>
  </si>
  <si>
    <t>NP-01	Contrato de obra IDU-1776-2021, Clausula 9. Forma de pago, parágrafo sexto: ítem no previstos y mayores cantidades de obra
NP-02	Contrato de obra IDU-1776-2021, Clausula 9. Forma de pago, parágrafo sexto: ítem no previstos y mayores cantidades de obra
NP-03	Contrato de obra IDU-1776-2021, Clausula 9. Forma de pago, parágrafo sexto: ítem no previstos y mayores cantidades de obra
NP-04	Contrato de obra IDU-1776-2021, Clausula 9. Forma de pago, parágrafo sexto: ítem no previstos y mayores cantidades de obra
NP-05	Contrato de obra IDU-1776-2021, Clausula 9. Forma de pago, parágrafo sexto: ítem no previstos y mayores cantidades de obra
NP-06	Contrato de obra IDU-1776-2021, Clausula 9. Forma de pago, parágrafo sexto: ítem no previstos y mayores cantidades de obra
NP-07	Contrato de obra IDU-1776-2021, Clausula 9. Forma de pago, parágrafo sexto: ítem no previstos y mayores cantidades de obra
NP-08	Contrato de obra IDU-1776-2021, Clausula 9. Forma de pago, parágrafo sexto: ítem no previstos y mayores cantidades de obra
NP-09	Contrato de obra IDU-1776-2021, Clausula 9. Forma de pago, parágrafo sexto: ítem no previstos y mayores cantidades de obra
NP-10	Contrato de obra IDU-1776-2021, Clausula 9. Forma de pago, parágrafo sexto: ítem no previstos y mayores cantidades de obra
NP-12	Contrato de obra IDU-1776-2021, Clausula 9. Forma de pago, parágrafo sexto: ítem no previstos y mayores cantidades de obra
NP-13	Contrato de obra IDU-1776-2021, Clausula 9. Forma de pago, parágrafo sexto: ítem no previstos y mayores cantidades de obra
NP-14	Contrato de obra IDU-1776-2021, Clausula 9. Forma de pago, parágrafo sexto: ítem no previstos y mayores cantidades de obra
NP-15	Contrato de obra IDU-1776-2021, Clausula 9. Forma de pago, parágrafo sexto: ítem no previstos y mayores cantidades de obra
NP-16	Contrato de obra IDU-1776-2021, Clausula 9. Forma de pago, parágrafo sexto: ítem no previstos y mayores cantidades de obra
NP-17	Contrato de obra IDU-1776-2021, Clausula 9. Forma de pago, parágrafo sexto: ítem no previstos y mayores cantidades de obra
NP-18	Contrato de obra IDU-1776-2021, Clausula 9. Forma de pago, parágrafo sexto: ítem no previstos y mayores cantidades de obra
NP-19	Contrato de obra IDU-1776-2021, Clausula 9. Forma de pago, parágrafo sexto: ítem no previstos y mayores cantidades de obra
NP-20	Contrato de obra IDU-1776-2021, Clausula 9. Forma de pago, parágrafo sexto: ítem no previstos y mayores cantidades de obra
NP-21	Contrato de obra IDU-1776-2021, Clausula 9. Forma de pago, parágrafo sexto: ítem no previstos y mayores cantidades de obra
NP-22	Contrato de obra IDU-1776-2021, Clausula 9. Forma de pago, parágrafo sexto: ítem no previstos y mayores cantidades de obra
NP-23	Contrato de obra IDU-1776-2021, Clausula 9. Forma de pago, parágrafo sexto: ítem no previstos y mayores cantidades de obra
NP-24	Contrato de obra IDU-1776-2021, Clausula 9. Forma de pago, parágrafo sexto: ítem no previstos y mayores cantidades de obra
NP-25	Contrato de obra IDU-1776-2021, Clausula 9. Forma de pago, parágrafo sexto: ítem no previstos y mayores cantidades de obra
NP-26	Contrato de obra IDU-1776-2021, Clausula 9. Forma de pago, parágrafo sexto: ítem no previstos y mayores cantidades de obra
NP-27	Contrato de obra IDU-1776-2021, Clausula 9. Forma de pago, parágrafo sexto: ítem no previstos y mayores cantidades de obra
NP-28	Contrato de obra IDU-1776-2021, Clausula 9. Forma de pago, parágrafo sexto: ítem no previstos y mayores cantidades de obra
NP-29	Contrato de obra IDU-1776-2021, Clausula 9. Forma de pago, parágrafo sexto: ítem no previstos y mayores cantidades de obra
NP-30	Contrato de obra IDU-1776-2021, Clausula 9. Forma de pago, parágrafo sexto: ítem no previstos y mayores cantidades de obra
NP-31	Contrato de obra IDU-1776-2021, Clausula 9. Forma de pago, parágrafo sexto: ítem no previstos y mayores cantidades de obra
NP-32	Contrato de obra IDU-1776-2021, Clausula 9. Forma de pago, parágrafo sexto: ítem no previstos y mayores cantidades de obra
NP-33	Contrato de obra IDU-1776-2021, Clausula 9. Forma de pago, parágrafo sexto: ítem no previstos y mayores cantidades de obra
NP-34	Contrato de obra IDU-1776-2021, Clausula 9. Forma de pago, parágrafo sexto: ítem no previstos y mayores cantidades de obra
NP-35	Contrato de obra IDU-1776-2021, Clausula 9. Forma de pago, parágrafo sexto: ítem no previstos y mayores cantidades de obra
NP-36	Contrato de obra IDU-1776-2021, Clausula 9. Forma de pago, parágrafo sexto: ítem no previstos y mayores cantidades de obra
NP-37	Contrato de obra IDU-1776-2021, Clausula 9. Forma de pago, parágrafo sexto: ítem no previstos y mayores cantidades de obra
NP-38	Contrato de obra IDU-1776-2021, Clausula 9. Forma de pago, parágrafo sexto: ítem no previstos y mayores cantidades de obra
NP-39	Contrato de obra IDU-1776-2021, Clausula 9. Forma de pago, parágrafo sexto: ítem no previstos y mayores cantidades de obra
NP-40	Contrato de obra IDU-1776-2021, Clausula 9. Forma de pago, parágrafo sexto: ítem no previstos y mayores cantidades de obra
NP-41	Contrato de obra IDU-1776-2021, Clausula 9. Forma de pago, parágrafo sexto: ítem no previstos y mayores cantidades de obra
NP-42	Contrato de obra IDU-1776-2021, Clausula 9. Forma de pago, parágrafo sexto: ítem no previstos y mayores cantidades de obra
NP-43	Contrato de obra IDU-1776-2021, Clausula 9. Forma de pago, parágrafo sexto: ítem no previstos y mayores cantidades de obra
NP-44	Contrato de obra IDU-1776-2021, Clausula 9. Forma de pago, parágrafo sexto: ítem no previstos y mayores cantidades de obra</t>
  </si>
  <si>
    <t>NP-45	 $ 12.862.572 
NP-46	 $ 1.885.441 
NP-47	 $ 186.168 
NP-48	 $ 19.444.741 
NP-49	 $ 4.930.650 
NP-50	 $ 8.653.170 
NP-51	 $ 4.333.045 
NP-52	 $ 5.912.967 
NP-53	 $ 29.457.185 
NP-54	 $ 49.858.904 
NP-55	 $ 3.969.123 
NP-56	 $ 938.823 
NP-57	 $ 979.105 
NP-58	 $ 4.042.920 
NP-60	 $ 609.279 
NP-61	 $ 29.316.254 
NP-62	 $ 17.585.488 
NP-63	 $ 112.575.490 
NP-64	 $ 16.311.905 
NP-65	 $ 33.259.098 
NP-66	 $ 98.231.575 
NP-67	 $ 50.251.584 
NP-68	 $ 434.915 
NP-69	 $ 49.814.567 
NP-70	 $ 4.563.529 
NP-71	 $ 5.576.658 
NP-72	 $ 86.239.219 
NP-73	 $ 5.762.924 
NP-74	 $ 5.247.063 
NP-75	 $ 5.762.179 
NP-76	 $ 9.525.385 
NP-77	 $ 54.465.589 
NP-78	 $ 4.674.930 
NP-79	 $ 64.036.919 
NP-81	 $ 473.755 
NP-82	 $ 1.712.601 
NP-83	 $ 9.855.368 
NP-84	 $ 3.940.975 
NP-85	 $ 14.745 
NP-86	 $ 7.689.914 
NP-87	 $ 11.067.883 
NP-88	 $ 7.013.966</t>
  </si>
  <si>
    <t>NP-45	0,03%
NP-46	0,10%
NP-47	0,03%
NP-48	0,04%
NP-49	0,01%
NP-50	0,02%
NP-51	0,01%
NP-52	0,01%
NP-53	0,22%
NP-54	0,12%
NP-55	0,01%
NP-56	0,36%
NP-57	2,21%
NP-58	0,01%
NP-60	0,21%
NP-61	0,07%
NP-62	0,04%
NP-63	0,26%
NP-64	0,04%
NP-65	0,08%
NP-66	0,23%
NP-67	0,12%
NP-68	0,14%
NP-69	0,12%
NP-70	0,01%
NP-71	0,01%
NP-72	0,20%
NP-73	0,01%
NP-74	0,01%
NP-75	0,01%
NP-76	0,02%
NP-77	0,13%
NP-78	0,01%
NP-79	0,15%
NP-81	0,50%
NP-82	2,96%
NP-83	0,02%
NP-84	0,01%
NP-85	0,08%
NP-86	0,02%
NP-87	0,03%
NP-88	0,02%</t>
  </si>
  <si>
    <t>NP-45	Actividad especial - atención de emergencia
NP-46	Actividad específica para el puente
NP-47	Actividad específica para el puente
NP-48	Actividad específica para el puente
NP-49	Actividad especial - atención de emergencia
NP-50	Actividad especial - atención de emergencia
NP-51	Actividad especial - atención de emergencia
NP-52	Actividad especial - atención de emergencia
NP-53	Actividad específica para el puente
NP-54	Actividad especial - atención de emergencia
NP-55	Actividad especial - atención de emergencia
NP-56	Actividad específica para el puente
NP-57	Actividad específica para el puente
NP-58	Actividad específica para el puente
NP-60	Actividad específica para el puente
NP-61	Actividad especial - atención de emergencia
NP-62	Actividad especial - atención de emergencia
NP-63	Actividad especial - atención de emergencia
NP-64	Actividad especial - atención de emergencia
NP-65	Actividad especial - atención de emergencia
NP-66	Actividad específica para el puente
NP-67	Actividad especial - atención de emergencia
NP-68	Actividad específica para el puente
NP-69	Actividad especial - atención de emergencia
NP-70	Actividad específica para el puente
NP-71	Actividad específica para el puente
NP-72	Actividad especial - atención de emergencia
NP-73	Actividad especial - atención de emergencia
NP-74	Actividad especial - atención de emergencia
NP-75	Actividad especial - atención de emergencia
NP-76	Actividad especial - atención de emergencia
NP-77	Actividad especial - atención de emergencia
NP-78	Actividad especial - atención de emergencia
NP-79	Actividad especial - atención de emergencia
NP-81	Actividad específica para el puente
NP-82	Actividad específica para el puente
NP-83	Actividad específica para el puente
NP-84	Actividad especial - atención de emergencia
NP-85	Actividad específica para el puente
NP-86	Actividad especial - atención de emergencia
NP-87	Actividad especial - atención de emergencia
NP-88	Actividad especial - atención de emergencia</t>
  </si>
  <si>
    <t>NP-45        202352600576992 - 21/03/2024
NP-46        202352600576992 - 21/03/2024
NP-47        202352600576992 - 21/03/2024
NP-48        202452600704622 - 16/04/2024
NP-49        202452600824252 - 06/05/2024
NP-50        202452600824252 - 06/05/2024
NP-51        202452600824252 - 06/05/2024
NP-52        202452600824252 - 06/05/2024
NP-53        202452600867212 - 14/05/2024
NP-54        202452601167082 - 04/07/2024
NP-55        202452601167082 - 04/07/2024
NP-56        202452601332662 - 30/07/2024
NP-57        202452601332662 - 30/07/2024
NP-58        202452601468722 - 22/08/2024
NP-60        202452601573362 - 10/09/2024
NP-61        202452601850452 - 29/10/2024
NP-62        202452601585772 - 11/09/2024
NP-63        202452601585772 - 11/09/2024
NP-64        202452601585772 - 11/09/2024
NP-65        202452601585772 - 11/09/2024
NP-66        202452601850452 - 29/10/2024
NP-67        202452601927182 - 13/11/2024
NP-68        202452601932512 - 14/11/2024
NP-69        202452601964302 - 19/11/2024
NP-70        202452601964302 - 19/11/2024
NP-71        202452601964302 - 19/11/2024
NP-72        202552600257622 - 19/02/2025
NP-73        202552600257622 - 19/02/2025
NP-74        202552600584712 - 24/04/2025
NP-75        202552600584712 - 24/04/2025
NP-76        202552600584712 - 24/04/2025
NP-77        202552600584712 - 24/04/2025
NP-78        202552600584712 - 24/04/2025
NP-79        202552600584712 - 24/04/2025
NP-81        202552600609682 - 29/04/2025
NP-82        202552600580732 - 23/04/2025
NP-83        202552600609682 - 29/04/2025
NP-84        202552600610732 - 29/04/2025
NP-85        202552600610732 - 29/04/2025
NP-86        202552601004572 - 15/07/2025
NP-87        202552601004572 - 15/07/2025
NP-88        202552601004572 - 15/07/2025</t>
  </si>
  <si>
    <t>NP-45        MODIFICACIÓN No. 10 - 26-04-2024
NP-46        MODIFICACIÓN No. 10 - 26-04-2024
NP-47        MODIFICACIÓN No. 10 - 26-04-2024
NP-48        MODIFICACIÓN No. 11 - 12-06-2024
NP-49        MODIFICACIÓN No. 11 - 12-06-2024
NP-50        MODIFICACIÓN No. 11 - 12-06-2024
NP-51        MODIFICACIÓN No. 11 - 12-06-2024
NP-52        MODIFICACIÓN No. 11 - 12-06-2024
NP-53        MODIFICACIÓN No. 11 - 12-06-2024
NP-54        MODIFICACIÓN No. 12 - 06-09-2024
NP-55        MODIFICACIÓN No. 12 - 06-09-2024
NP-56        MODIFICACIÓN No. 12 - 06-09-2024
NP-57        MODIFICACIÓN No. 12 - 06-09-2024
NP-58        MODIFICACIÓN No. 13 - 15-11-2024
NP-60        MODIFICACIÓN No. 13 - 15-11-2024
NP-61        MODIFICACIÓN No. 14 - 16-12-2024
NP-62        MODIFICACIÓN No. 13 - 15-11-2024
NP-63        MODIFICACIÓN No. 13 - 15-11-2024
NP-64        MODIFICACIÓN No. 13 - 15-11-2024
NP-65        MODIFICACIÓN No. 13 - 15-11-2024
NP-66        MODIFICACIÓN No. 14 - 16-12-2024
NP-67        MODIFICACIÓN No. 14 - 16-12-2024
NP-68        MODIFICACIÓN No. 14 - 16-12-2024
NP-69        MODIFICACIÓN No. 14 - 16-12-2024
NP-70        MODIFICACIÓN No. 14 - 16-12-2024
NP-71        MODIFICACIÓN No. 14 - 16-12-2024
NP-72        MODIFICACIÓN No. 15 - 10-06-2025
NP-73        MODIFICACIÓN No. 15 - 10-06-2025
NP-74        MODIFICACIÓN No. 15 - 10-06-2025
NP-75        MODIFICACIÓN No. 15 - 10-06-2025
NP-76        MODIFICACIÓN No. 15 - 10-06-2025
NP-77        MODIFICACIÓN No. 15 - 10-06-2025
NP-78        MODIFICACIÓN No. 15 - 10-06-2025
NP-79        MODIFICACIÓN No. 15 - 10-06-2025
NP-81        MODIFICACIÓN No. 15 - 10-06-2025
NP-82        MODIFICACIÓN No. 15 - 10-06-2025
NP-83        MODIFICACIÓN No. 15 - 10-06-2025
NP-84        MODIFICACIÓN No. 15 - 10-06-2025
NP-85        MODIFICACIÓN No. 15 - 10-06-2025
NP-86        MODIFICACIÓN No. 16 - 29-08-2025
NP-87        MODIFICACIÓN No. 16 - 29-08-2025
NP-88        MODIFICACIÓN No. 16 - 29-08-2025</t>
  </si>
  <si>
    <t>NP-45	NELSON MAURICIO REINA MANOSALVA
NP-46	NELSON MAURICIO REINA MANOSALVA
NP-47	NELSON MAURICIO REINA MANOSALVA
NP-48	NELSON MAURICIO REINA MANOSALVA
NP-49	NELSON MAURICIO REINA MANOSALVA
NP-50	NELSON MAURICIO REINA MANOSALVA
NP-51	NELSON MAURICIO REINA MANOSALVA
NP-52	NELSON MAURICIO REINA MANOSALVA
NP-53	NELSON MAURICIO REINA MANOSALVA
NP-54	NELSON MAURICIO REINA MANOSALVA
NP-55	NELSON MAURICIO REINA MANOSALVA
NP-56	NELSON MAURICIO REINA MANOSALVA
NP-57	NELSON MAURICIO REINA MANOSALVA
NP-58	NELSON MAURICIO REINA MANOSALVA
NP-60	NELSON MAURICIO REINA MANOSALVA
NP-61	NELSON MAURICIO REINA MANOSALVA
NP-62	NELSON MAURICIO REINA MANOSALVA
NP-63	NELSON MAURICIO REINA MANOSALVA
NP-64	NELSON MAURICIO REINA MANOSALVA
NP-65	NELSON MAURICIO REINA MANOSALVA
NP-66	NELSON MAURICIO REINA MANOSALVA
NP-67	NELSON MAURICIO REINA MANOSALVA
NP-68	NELSON MAURICIO REINA MANOSALVA
NP-69	NELSON MAURICIO REINA MANOSALVA
NP-70	NELSON MAURICIO REINA MANOSALVA
NP-71	NELSON MAURICIO REINA MANOSALVA
NP-72	NELSON MAURICIO REINA MANOSALVA
NP-73	NELSON MAURICIO REINA MANOSALVA
NP-74	NELSON MAURICIO REINA MANOSALVA
NP-75	NELSON MAURICIO REINA MANOSALVA
NP-76	NELSON MAURICIO REINA MANOSALVA
NP-77	NELSON MAURICIO REINA MANOSALVA
NP-78	NELSON MAURICIO REINA MANOSALVA
NP-79	NELSON MAURICIO REINA MANOSALVA
NP-81	NELSON MAURICIO REINA MANOSALVA
NP-82	NELSON MAURICIO REINA MANOSALVA
NP-83	NELSON MAURICIO REINA MANOSALVA
NP-84	NELSON MAURICIO REINA MANOSALVA
NP-85	NELSON MAURICIO REINA MANOSALVA
NP-86	NELSON MAURICIO REINA MANOSALVA
NP-87	NELSON MAURICIO REINA MANOSALVA
NP-88	NELSON MAURICIO REINA MANOSALVA</t>
  </si>
  <si>
    <t>NP-45	IDU-1783-2021-1303 - 21/03/2024
NP-46	IDU-1783-2021-1303 - 21/03/2024
NP-47	IDU-1783-2021-1303 - 21/03/2024
NP-48	IDU-1783-2021-1337 - 16/04/2024
NP-49	IDU-1783-2021-1382 - 06/05/2024
NP-50	IDU-1783-2021-1382 - 06/05/2024
NP-51	IDU-1783-2021-1382 - 06/05/2024
NP-52	IDU-1783-2021-1382 - 06/05/2024
NP-53	IDU-1783-2021-1391 - 14/05/2024
NP-54	IDU-1783-2021-1484 - 04/07/2024
NP-55	IDU-1783-2021-1484 - 04/07/2024
NP-56	IDU-1783-2021-1536 - 25/07/2024
NP-57	IDU-1783-2021-1536 - 25/07/2024
NP-58	IDU-1783-2021-1582 - 22/08/2024
NP-60	IDU-1783-2021-1603 - 09/09/2024
NP-61	IDU-1783-2021-1687 - 25/10/2024
NP-62	IDU-1783-2021-1607 - 11/09/2024
NP-63	IDU-1783-2021-1607 - 11/09/2024
NP-64	IDU-1783-2021-1607 - 11/09/2024
NP-65	IDU-1783-2021-1607 - 11/09/2024
NP-66	IDU-1783-2021-1687 - 25/10/2024
NP-67	IDU-1783-2021-1704 - 12/11/2024
NP-68	IDU-1783-2021-1719 - 14/11/2024
NP-69	IDU-1783-2021-1723 - 19/11/2024
NP-70	IDU-1783-2021-1723 - 19/11/2024
NP-71	IDU-1783-2021-1723 - 19/11/2024
NP-72	IDU-1783-2021-1857 - 19/02/2025
NP-73	IDU-1783-2021-1857 - 19/02/2025
NP-74	IDU-1783-2021-1985 - 24/04/2025
NP-75	IDU-1783-2021-1985 - 24/04/2025
NP-76	IDU-1783-2021-1985 - 24/04/2025
NP-77	IDU-1783-2021-1985 - 24/04/2025
NP-78	IDU-1783-2021-1985 - 24/04/2025
NP-79	IDU-1783-2021-1985 - 24/04/2025
NP-81	IDU-1783-2021-1995 - 28/04/2025
NP-82	IDU-1783-2021-1984 - 23/04/2025
NP-83	IDU-1783-2021-1995 - 28/04/2025
NP-84	IDU-1783-2021-1992 - 28/04/2025
NP-85	IDU-1783-2021-1992 - 28/04/2025
NP-86	IDU-1783-2021-2206 - 15/07/2025
NP-87	IDU-1783-2021-2206 - 15/07/2025
NP-88	IDU-1783-2021-2206 - 15/07/2025</t>
  </si>
  <si>
    <t xml:space="preserve">NP-45	Contrato de obra IDU-1776-2021, Clausula 9. Forma de pago, parágrafo sexto: ítem no previstos y mayores cantidades de obra
NP-46	Contrato de obra IDU-1776-2021, Clausula 9. Forma de pago, parágrafo sexto: ítem no previstos y mayores cantidades de obra
NP-47	Contrato de obra IDU-1776-2021, Clausula 9. Forma de pago, parágrafo sexto: ítem no previstos y mayores cantidades de obra
NP-48	Contrato de obra IDU-1776-2021, Clausula 9. Forma de pago, parágrafo sexto: ítem no previstos y mayores cantidades de obra
NP-49	Contrato de obra IDU-1776-2021, Clausula 9. Forma de pago, parágrafo sexto: ítem no previstos y mayores cantidades de obra
NP-50	Contrato de obra IDU-1776-2021, Clausula 9. Forma de pago, parágrafo sexto: ítem no previstos y mayores cantidades de obra
NP-51	Contrato de obra IDU-1776-2021, Clausula 9. Forma de pago, parágrafo sexto: ítem no previstos y mayores cantidades de obra
NP-52	Contrato de obra IDU-1776-2021, Clausula 9. Forma de pago, parágrafo sexto: ítem no previstos y mayores cantidades de obra
NP-53	Contrato de obra IDU-1776-2021, Clausula 9. Forma de pago, parágrafo sexto: ítem no previstos y mayores cantidades de obra
NP-54	Contrato de obra IDU-1776-2021, Clausula 9. Forma de pago, parágrafo sexto: ítem no previstos y mayores cantidades de obra
NP-55	Contrato de obra IDU-1776-2021, Clausula 9. Forma de pago, parágrafo sexto: ítem no previstos y mayores cantidades de obra
NP-56	Contrato de obra IDU-1776-2021, Clausula 9. Forma de pago, parágrafo sexto: ítem no previstos y mayores cantidades de obra
NP-57	Contrato de obra IDU-1776-2021, Clausula 9. Forma de pago, parágrafo sexto: ítem no previstos y mayores cantidades de obra
NP-58	Contrato de obra IDU-1776-2021, Clausula 9. Forma de pago, parágrafo sexto: ítem no previstos y mayores cantidades de obra
NP-60	Contrato de obra IDU-1776-2021, Clausula 9. Forma de pago, parágrafo sexto: ítem no previstos y mayores cantidades de obra
NP-61	Contrato de obra IDU-1776-2021, Clausula 9. Forma de pago, parágrafo sexto: ítem no previstos y mayores cantidades de obra
NP-62	Contrato de obra IDU-1776-2021, Clausula 9. Forma de pago, parágrafo sexto: ítem no previstos y mayores cantidades de obra
NP-63	Contrato de obra IDU-1776-2021, Clausula 9. Forma de pago, parágrafo sexto: ítem no previstos y mayores cantidades de obra
NP-64	Contrato de obra IDU-1776-2021, Clausula 9. Forma de pago, parágrafo sexto: ítem no previstos y mayores cantidades de obra
NP-65	Contrato de obra IDU-1776-2021, Clausula 9. Forma de pago, parágrafo sexto: ítem no previstos y mayores cantidades de obra
NP-66	Contrato de obra IDU-1776-2021, Clausula 9. Forma de pago, parágrafo sexto: ítem no previstos y mayores cantidades de obra
NP-67	Contrato de obra IDU-1776-2021, Clausula 9. Forma de pago, parágrafo sexto: ítem no previstos y mayores cantidades de obra
NP-68	Contrato de obra IDU-1776-2021, Clausula 9. Forma de pago, parágrafo sexto: ítem no previstos y mayores cantidades de obra
NP-69	Contrato de obra IDU-1776-2021, Clausula 9. Forma de pago, parágrafo sexto: ítem no previstos y mayores cantidades de obra
NP-70	Contrato de obra IDU-1776-2021, Clausula 9. Forma de pago, parágrafo sexto: ítem no previstos y mayores cantidades de obra
NP-71	Contrato de obra IDU-1776-2021, Clausula 9. Forma de pago, parágrafo sexto: ítem no previstos y mayores cantidades de obra
NP-72	Contrato de obra IDU-1776-2021, Clausula 9. Forma de pago, parágrafo sexto: ítem no previstos y mayores cantidades de obra
NP-73	Contrato de obra IDU-1776-2021, Clausula 9. Forma de pago, parágrafo sexto: ítem no previstos y mayores cantidades de obra
NP-74	Contrato de obra IDU-1776-2021, Clausula 9. Forma de pago, parágrafo sexto: ítem no previstos y mayores cantidades de obra
NP-75	Contrato de obra IDU-1776-2021, Clausula 9. Forma de pago, parágrafo sexto: ítem no previstos y mayores cantidades de obra
NP-76	Contrato de obra IDU-1776-2021, Clausula 9. Forma de pago, parágrafo sexto: ítem no previstos y mayores cantidades de obra
NP-77	Contrato de obra IDU-1776-2021, Clausula 9. Forma de pago, parágrafo sexto: ítem no previstos y mayores cantidades de obra
NP-78	Contrato de obra IDU-1776-2021, Clausula 9. Forma de pago, parágrafo sexto: ítem no previstos y mayores cantidades de obra
NP-79	Contrato de obra IDU-1776-2021, Clausula 9. Forma de pago, parágrafo sexto: ítem no previstos y mayores cantidades de obra
NP-81	Contrato de obra IDU-1776-2021, Clausula 9. Forma de pago, parágrafo sexto: ítem no previstos y mayores cantidades de obra
NP-82	Contrato de obra IDU-1776-2021, Clausula 9. Forma de pago, parágrafo sexto: ítem no previstos y mayores cantidades de obra
NP-83	Contrato de obra IDU-1776-2021, Clausula 9. Forma de pago, parágrafo sexto: ítem no previstos y mayores cantidades de obra
NP-84	Contrato de obra IDU-1776-2021, Clausula 9. Forma de pago, parágrafo sexto: ítem no previstos y mayores cantidades de obra
NP-85	Contrato de obra IDU-1776-2021, Clausula 9. Forma de pago, parágrafo sexto: ítem no previstos y mayores cantidades de obra
NP-86	Contrato de obra IDU-1776-2021, Clausula 9. Forma de pago, parágrafo sexto: ítem no previstos y mayores cantidades de obra
NP-87	Contrato de obra IDU-1776-2021, Clausula 9. Forma de pago, parágrafo sexto: ítem no previstos y mayores cantidades de obra
NP-88	Contrato de obra IDU-1776-2021, Clausula 9. Forma de pago, parágrafo sexto: ítem no previstos y mayores cantidades de obra
</t>
  </si>
  <si>
    <t>IDU-1786-2021</t>
  </si>
  <si>
    <t>EJECUTAR A PRECIOS UNITARIOS LAS OBRAS Y ACTIVIDADES NECESARIAS PARA LA CONSERVACIÓN DE ESPACIO PÚBLICO Y CICLORUTAS EN BOGOTÁ D.C. GRUPO 1</t>
  </si>
  <si>
    <t>IDU-LP-SGI-019-2021 GRUPO 1</t>
  </si>
  <si>
    <t>https://community.secop.gov.co/Public/Tendering/OpportunityDetail/Index?noticeUID=CO1.NTC.2299273&amp;isFromPublicArea=True&amp;isModal=False</t>
  </si>
  <si>
    <t>DOBLE A INGENIERIA S.A.S.</t>
  </si>
  <si>
    <t xml:space="preserve">Calle
79 B No. 8-11 Piso 3, </t>
  </si>
  <si>
    <t>teléfono 6012101700 y dirección de correo electrónico
jsantana@da-ing.com, gerencia@da-ing.com,</t>
  </si>
  <si>
    <t xml:space="preserve">Calle 79 B No. 8-11 Piso 3, </t>
  </si>
  <si>
    <t>FELIPE ATUESTA BECERRA</t>
  </si>
  <si>
    <t>IDU-1805-2021</t>
  </si>
  <si>
    <t>CONSORCIO MYA 038 IDU</t>
  </si>
  <si>
    <t xml:space="preserve"> Carrera 15A No. 121-12 OF 318 </t>
  </si>
  <si>
    <t xml:space="preserve"> teléfono 6203317 y dirección de
correo electrónico cesar.zapata@medinayrivera.com.co,</t>
  </si>
  <si>
    <t>IDU-CMA-SGI-038-2021</t>
  </si>
  <si>
    <t>https://community.secop.gov.co/Public/Tendering/OpportunityDetail/Index?noticeUID=CO1.NTC.2313526&amp;isFromPublicArea=True&amp;isModal=true&amp;asPopupView=true</t>
  </si>
  <si>
    <t>si</t>
  </si>
  <si>
    <t>Se adiciona el contrato en la suma de DOS MIL QUINIENTOS DOS MILLONES TRESCIENTOS SESENTA Y SEIS MIL SETECIENTOS NOVENTA Y NUEVE PESOS ($ 2.502.366.799,00) M/CTE) y se modifica la cláusula 7 y literal 3.2. “ESTRATEGIAS DE INTERVENCIÓN” del ANEXO 1 – ANEXO TÉCNICO.</t>
  </si>
  <si>
    <t>NP-001         DEMOLICIÓN MORTERO ESPESOR HASTA 4CM (INCLUYE CARGUE) NO INCLUYE TRANSPORTE Y DISPOSICIÓN FINAL DE SOBRANTES        M2        $ 10.959
NP-002        COMPACTACIÓN Y NIVELACIÓN MANUAL DE BASE EXISTENTE PARA ANDENES        M2        $ 5.964
NP-003        SUMINISTRO E INSTALACIÓN DE MARCO Y CONTRAMARCO METÁLICO LONGITUDINAL PARA CÁRCAMO DE TRÁFICO PEATONAL Y VEHICULAR. INCLUYE CONCRETO 3000 PSI, DEMOLICIÓN DE CINTA DE CONCRETO EXISTENTE, MANO DE OBRA. NO INCLUYE RETIRO Y DISPOSICIÓN FINAL DE SOBRANTES. INCLUYE CARGUE, INCLUYE AMBOS COSTADOS        ML        $ 489.605
NP-004        REINSTALACIÓN DE BOLARDO EN HIERRO TIPO M63        UND        $ 51.975
NP-005        PEDESTAL EN CONCRETO 3000 PSI GRAVA COMUN (0.35 M X 0.75 M X 0,6 M) PARA POSTE METÁLICO DE 6M X 4" PARA LUMINARIA PEATONAL - ET207 CONDENSA AP        UND        $204.305
NP 007        PISO EN ADOQUIN EN CONCRETO A25 DE COLOR ROJO (20CM X 10CM X 6CM) INCLUYE SUMINISTRO E INSTALACIÓN, BASE 4CM MORTERO 2000 PSI Y ARENA DE SELLO)        M2        $ 109.512
NP 008        DESMONTE Y NIVELACIÓN DE PARADERO SITP EXISTENTE. INCLUYE DEMOLICIÓN DE CONCRETO, IZAJE DE PARADERO, ACTIVIDADES DE SOLDADURA PARA EXTENSIÓN DE PERNOS, FUNDIDA DE CONCRETO DE 3000 PSI EN OBRA. EN HORARIO NOCTURNO
        UND        $ 1.292.288
NP 009
        REJILLA TAPA DE CONCRETO DE 50X50X15CM (INCLUYE SUMINISTRO E INSTALACIÓN)        UN        $ 311.044
NP-10        SUMINISTRO E INSTALACIÓN DE LOSETA AMARILLA TÁCTIL ALERTA - A55 O TÁCTIL GUÍA A56 (40X40X6cm) SOBRE MORTERO 1:5 DE 4CM ESPESOR, ancho 0,40 M. (INCLUYE ARENA DE EMBOQUILLADO Y TRANSPORTE A SITIO DE OBRA)        ML        $ 49.009
NP-11        DESMONTE Y REINSTALACIÓN DE KIOSCO MÓDULO M141 (NO INCLUYE CARGUE NI RETIRO DE SOBRANTES, INCLUYE ACOMETIDA ELÉCTRICA Y PUESTA EN FUNCIONAMIENTO).        UND        $ 3.692.357,00
NP-12        REINSTALACIÓN BANCA EN CONCRETO TIPO M30 (INCLUYE BASE EN CONCRETO 3000 PSI HECHO EN OBRA)        UN        $ 179.697,00
NP-13        REINSTALACIÓN DE CANECA TIPO M120 (EN MALLA METÁLICA. INCLUYE BASE EN CONCRETO 3000 PSI, HECHO EN OBRA)        UN        $ 53.519,00
NP-14        SUMINISTRO E INSTALACIÓN EN HORARIO NOCTURNO DE PLACACUBIERTA D=1.00M PARA POZO DE INSPECCIÓN EXISTENTE (PREFABRICADA. INCLUYE TAPA D=0,70 M, CONCRETO DE 3000 PSI ACELERADO DE NIVELACIÓN Y FIJACIÓN, INCLUYE TRANSPORTE A SITIO DE OBRA        UND        $ 1.175.809,00
NP-15        INSTALACIÓN DE LLORADEROS (INCLUYE 0,50 METROS DE TUBERÍA PVC 2" DE DIÁMETRO, GEOTEXTIL NT 1600 Y CONCRETO DE 3000 PSI HECHO EN OBRA)        UN        $ 50.991,00
NP-16        BASE ESTABILIZADA CON ASFALTO EN CALIENTE TIPO BGEA-A, ET IDU 2018 HORARIO NOCTURNO. Suministro, Extendido, Nivelación y Compactación mecánica con vibro compactador y compactador de llantas)        M3        $ 1.057.253,00
NP-17        INSTALACION DE LOSETA A-50 REUTILIZADA PARA SENDEROS PROVISIONALES (INCLUYE TRASIEGO)        M2        $ 15.970,00
NP-18        MORTERO DE REPARACIÓN ALTA RESISTENCIA MASTEREMACO S 469, HECHO EN OBRA, INCLUYE SUMINISTRO Y APLICACIÓN        UN        $ 161.057,00
NP-19        TALA DE ARBOLES CLASE III EN ZONA RESIDENCIAL CON PRESENCIA DE REDES AEREAS Y SUBTERRANEAS, EN ANDEN O SEPARADOR DE VIA ARTERIAL, EN HORARIO NOCTURNO. ALTURA DE 10&lt;H&lt;20, METROS INCLUYE MANO DE OBRA, LIMPIEZA DE LA ZONA, CARGUE, RETIRO Y DISPOSICIÓN FINAL A 21 KM EN SITIO AUTORIZADO POR LA ENTIDAD AMBIENTAL COMPETENTE. NO INCLUYE DESENRAICE        UND        $ 2.784.760,00
NP-20        TALA DE ARBOLES CLASE III EN ZONA RESIDENCIAL CON PRESENCIA DE REDES AEREAS Y SUBTERRANEAS, EN ANDEN O SEPARADOR DE VIA ARTERIAL, EN HORARIO NOCTURNO. ALTURA DE 10&lt;H&lt;20, METROS INCLUYE MANO DE OBRA, LIMPIEZA DE LA ZONA, CARGUE, RETIRO Y DISPOSICIÓN FINAL A 21 KM EN SITIO AUTORIZADO POR LA ENTIDAD AMBIENTAL COMPETENTE. NO INCLUYE DESENRAICE        UND        $ 2.023.668,00
NP-21        TALA DE ARBOLES CLASE II EN ZONA RESIDENCIAL CON PRESENCIA DE REDES AEREAS Y SUBTERRANEAS, EN ANDEN O SEPARADOR DE VIA ARTERIAL, EN HORARIO NOCTURNO. ALTURA DE 5&lt;H&lt;10, METROS. INCLUYE MANO DE OBRA, LIMPIEZA DE LA ZONA, CARGUE, RETIRO Y DISPOSICIÓN FINAL A 21 KM EN SITIO AUTORIZADO POR LA ENTIDAD AMBIENTAL COMPETENTE. NO INCLUYE DESENRAICE.        UND        $ 434.680,00
NP-22        TALA DE ARBOLES CLASE I EN ZONA RESIDENCIAL CON PRESENCIA DE REDES AEREAS Y SUBTERRANEAS, EN ANDEN O SEPARADOR DE VIA ARTERIAL, EN HORARIO NOCTURNO. ALTURA DE (H&lt;5) METROS INCLUYE MANO DE OBRA, LIMPIEZA DE LA ZONA, CARGUE, RETIRO Y DISPOSICIÓN FINAL A 21 KM EN SITIO AUTORIZADO POR LA ENTIDAD AMBIENTAL COMPETENTE. NO INCLUYE DESENRAICE        UND        $ 249.226,00</t>
  </si>
  <si>
    <t xml:space="preserve">NP-001	1,369%
NP-002	1,153%
NP-003	1,292%
NP-004	0,035%
NP-005	0,034%
NP-007	1,360%
NP-008	0,010%
NP-009	0,411%
NP-010	2,895%
NP-011	0,014%
NP-012	0,001%
NP-013	0,003%
NP-014	0,039%
NP-015	0,008%
NP-016	0,663%
NP-017	0,032%
NP-018	0,006%
NP-019	0,000%
NP-020	0,577%
NP-021	0,089%
NP-022	0,043%
</t>
  </si>
  <si>
    <t>NP-001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NP-002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NP-003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NP-004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NP-005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 007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 008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 009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NP-10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NP-11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NP-12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NP-13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NP-14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NP-15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NP-16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NP-17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NP-18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NP-19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NP-20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NP-21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
NP-22                Durante la ejecución del contrato, se identificaron actividades que deben ejecutarse para el cumplimiento del objeto contractual; sin embargo, no se encuentran incluidas dentro de los ítems contractuales, ni hacen parte de los incluidos en el Sistema de información de precios – PRECIOS DE REFERENCIA IDU</t>
  </si>
  <si>
    <t>Modificación No 1        del 26 junio 2023                       Inclusión de ítems no previstos (NP-01, NP-02, NP-03, NP-04 NP-05, NP-
                                                                               07 NP-08, NP-09)
Modificación No 2        del 28 de agosto de 2023        Inclusión de ítem no previsto (NP- 10)
Modificación No 4        del 11 de enero de 2024        Inclusión de ítems no previstos (NP-11, NP-12, NP-13, NP-14 NP-15)
Modificación No 5        del 15 de febrero de 2024        Inclusión de ítems no previstos (NP-16, NP-17, NP-18)
Modificación No 7        del 27 de mayo de 2024        Inclusión de ítems no previstos (NP-19, NP-20, NP-21, NP-22)</t>
  </si>
  <si>
    <t>https://drive.google.com/drive/folders/1ysfVs9SRGCLGpDZljhPcODZ2yYlTB4-J?usp=sharing</t>
  </si>
  <si>
    <t>Modificación No 1	del 26 junio 2023	               Inclusión de ítems no previstos (NP-01, NP-02, NP-03, NP-04 NP-05, NP-
                                                                               07 NP-08, NP-09)
Modificación No 2	del 28 de agosto de 2023	Inclusión de ítem no previsto (NP- 10)
Modificación No 4	del 11 de enero de 2024	Inclusión de ítems no previstos (NP-11, NP-12, NP-13, NP-14 NP-15)
Modificación No 5	del 15 de febrero de 2024	Inclusión de ítems no previstos (NP-16, NP-17, NP-18)
Modificación No 7	del 27 de mayo de 2024	Inclusión de ítems no previstos (NP-19, NP-20, NP-21, NP-22)</t>
  </si>
  <si>
    <t>LUIS ERNESTO BERNAL RIVERA
Director Técnico de Conservación de la Infraestructura</t>
  </si>
  <si>
    <t>La entidad mediante comunicado 20223861672041 del 17 de octubre de 2022 emite concepto de no objeción y aprobación de los precios no previstos entrega N1. ítem NP 1 al 5.
La interventoría remite a la entidad entrega N2 de precios no previstos para su no objeción mediante Radicado Rad. 20225262219282 del 22 diciembre de 2022, por su parte la entidad mediante comunicado 20233860068801 del 20 de enero de 2023 emite la no objeción para NP 06 y NP 08, y mediante comunicado 20233860153771 del 3 de febrero de 2023 emite concepto de no objeción para el NP 07. 
la interventoría remite a la entidad entrega N3 de precios no previstos para su no objeción mediante Radicado Rad. 20235260095392 del 23 enero de 2023, por su parte, la entidad mediante comunicado 20233860148961 del 2 de febrero de 2023, emite concepto de no objeción para el NP09. 
Se indica que el día 26 de junio de 2023, se suscribe el modificatorio N1 el cual contempla la inclusión al contrato de los precios no previstos NP01-02-03-04-05-07-08-09. Y para el 21 de septiembre se suscribe el modificatorio N2 por la inclusión del precio no previsto NP 10.
La interventoría remite a la entidad entrega N5 de precios no previstos para su no objeción mediante radicado. 202352601980882, por su parte la entidad emite su concepto de no objeción mediante comunicado STCSV 202338602077071 del 21 de noviembre 2023 ítem 11 al 13
La interventoría remite a la entidad entrega N6 de precios no previstos para su no objeción mediante radicado. 202352602084292, por su parte la entidad emite su concepto de no objeción mediante comunicado STCSV 202338602089561 del 22 de noviembre 2023. ítem 14 y 15
La interventoría remite a la entidad entrega N7 de precios no previstos para su no objeción mediante radicado. 202352602309342, por su parte la entidad emite su concepto de no objeción mediante comunicado STCSV 202438600089591 del 18 enero 2024. ítem 16, 17 y 18
La interventoría remite a la entidad entrega N 8 de precios no previstos asociados a la tala de árboles clase IV, III, II, I mediante radicado. 202452600094572 del 18 enero 2024, por su parte la entidad emite el concepto de no objeción mediante comunicado STCSV 202438600473681 DEL 26 DE MARZO 2024. ítem 19, 20, 21 y 22.</t>
  </si>
  <si>
    <t>NP-001                Teniendo en cuenta lo evidenciado en recorrido de obra, se requiere esta actividad teniendo en cuenta la filtración de aguas lluvias, las cuales han afectado directamente el mortero existente que ha conllevado al desprendimiento de los adoquines y/o loseta, así como la deformación de la
misma
NP-002                Teniendo en cuenta lo evidenciado en recorrido de obra, se requiere esta actividad teniendo en cuenta la falta de uniformidad presente en las áreas de intervención de loseta prefabricada en las cuales se presentan asentamientos, desniveles e irregularidades en la superficie, por lo cual si se trabaja de esta manera se producirán mayores cantidades de mortero de nivelación, sin garantizar las características uniformes de la subrasante.
NP-003                Teniendo en cuenta las condiciones irregulares, los elementos prefabricados quebrados, la presencia de material vegetal, la falta de drenaje de la escorrentía y el gran deterioro general presentado por la estructura de drenaje (cárcamo transversal), evidenciadas durante los diferentes recorridos de obra realizados en conjunto (Contratista, Interventoría y Supervisión) en los tramos ubicados en la Autopista Norte entre la Calle 159ª a la Calle 168 y el riesgo e inseguridad que representan estas condiciones para peatones y bici usuarios que transitan por este lugar; y luego de establecido como compromiso del acta de comité No. 22 del 24 de Junio del presente año (2022) el realizar un análisis de alternativa de solución para mejorar las Condiciones de la estructura, con el fin de realizar una intervención integral del área y garantizar de esta manera la estabilidad de la intervención evitando problemas
con el manejo de aguas lluvias.
NP-004                Teniendo en cuenta lo evidenciado en recorrido de obra, se requiere de esta actividad por cuanto se ubican múltiples elementos de este tipo dentro del mobiliario urbano presente en los tramos de intervención, además esta actividad no está contemplada en el presupuesto inicial del contrato
NP-005                Teniendo en cuenta las condiciones actuales de la intervención de reconstrucción del espacio público en el corredor de la Carrera 15 entre calles 93 y 93A, en donde las nuevas condiciones geométricas establecen cotas rasantes superiores a las cotas de los elementos de soporte de las luminarias presentes en dicho espacio, se hace necesario nivelar dichos elementos con el fin de garantizar la Homogeneidad, funcionalidad y
estabilidad de las obras a realizar.
NP 007                Teniendo en cuenta los diseños establecidos para los elementos con estrategia de intervención Rehabilitación / Reconstrucción del tramo Carrera 15 y de acuerdo a lo establecido en la  cartilla de andenes de Bogotá D.C., se decide implementar por diseño el item NP-007 PISO EN ADOQUIN EN CONCRETO DE COLOR ROJO (10CM X 20CM X 6CM)  INCLUYE SUMINISTRO E INSTALACIÓN, BASE4CM MORTERO 2000 PSI Y ARENA DE SELLO)
NP 008                Teniendo en cuenta las condiciones actuales de la intervención de reconstrucción del espacio público en el corredor de la Carrera 15 entre calles 92 y 93B en donde las nuevas condiciones geométricas establecen cotas rasantes superiores a las cotas de los elementos de soporte de los paraderos presentes en dicho espacio, se hace necesario nivelar dichos elementos con el fin de garantizar la homogeneidad, funcionalidad y estabilidad de las obras a realizar. 
NP 009                Teniendo en cuenta la intervención a realizar en los elementos de anden que cuentan con estructura de manejo de aguas lluvias (cárcamo transversal) en los cuales se debe realizar el cambio de las rejillas prefabricadas debido al alto grado de deterioro que presentan con el fin de realizar una intervención integral en la zona. 
NP-10                Dentro del desarrollo de las actividades de conservación de espacio público se ejecutan y actualizan los andenes conforme a la cartilla de andenes de la ciudad de Bogotá, en el cual se debe garantizar los espacios para las personas con condiciones de pérdida de visión y movilidad reducida, en tal sentido es necesario implementar losetas podo táctiles ya se la alerta A55 (toperol) para dar aviso y advertencia sobre cualquier tipo de cambio en la configuración del espacio público y la loseta guía A56, para orientar a las personas sobre el correcto y adecuado camino sobre el espacio público.
NP-11                Teniendo en cuenta los diseños establecidos para los elementos de andén con estrategia de intervención de Reconstrucción para el tramo de la carrera 15, donde uno de los kioscos (Módulos M141) existentes está por debajo de la rasante proyectada en 20cm. Es fundamental retirar el módulo M141 y reinstalarlo según los niveles de rasante de los diseños elaborados por el especialista de urbanismo y aprobados por interventoría. El módulo M141 está anclado y cimentado a un dado de concreto en H con espesor de 40cm y soportado por 4 columnas en acero. El desmonte de este módulo debe hacerse por secciones individuales, que luego se ensamblan en un orden establecido. Se debe demoler la cimentación, retirar el material producto de la demolición, reconstruir la cimentación a los niveles de la rasante proyectada, reinstalar el módulo M141 e instalar una nueva acometida eléctrica para su funcionamiento, finalmente continuar con el proceso constructivo de reconstrucción del espacio público adyacente
NP-12                Teniendo en cuenta el tipo de intervención a realizar en los diferentes elementos a intervenir (rehabilitación, reconstrucción y mantenimientos periódicos), las cuales requieren ajustes en los niveles de rasante, esto implica el retiro de los diferentes elementos de mobiliario urbano existentes y una vez culminadas dichas actividades, se realiza la reinstalación de los elementos
NP-13                Teniendo en cuenta el tipo de intervención a realizar en los diferentes elementos a intervenir (rehabilitación, reconstrucción y mantenimientos periódicos), una de las actividades a llevar a cabo, es realizar ajustes en la nivelación de la rasante, lo cual implica el retiro de los diferentes elementos de mobiliario urbano y una vez culminadas dichas actividades, se debe realizar la reinstalación de los elementos encontrados previo a la intervención.
NP-14                Teniendo en cuenta los diseños establecidos para los elementos con estrategia de intervención mantenimiento periódico y rehabilitación para el tramo de la Carrera 11 costado oriental y occidental de Malla Vial donde la intervención en la instalación de la mezcla asfáltica MD-19 siguiendo los niveles de topografía para garantizar el drenaje longitudinal y transversal del agua, algunas placas de cubierta de 1,0 metros se encuentran por encima o por debajo de la rasante generando un riesgo para los vehículos, es necesario realizar el cambio de estos elementos en jornada nocturna para no afectar la movilidad de los vehículos o generar daños - Es necesario aclarar que el proveedor asignado para la instalación de las placas cubiertas de 1,0 metro de diámetro deben encontrarse homologados por parte de la Empresa de Acueducto y Alcantarillado de Bogotá (EAAB) con el certificado de aceptación del producto.
NP-15                Teniendo en cuenta los diseños establecidos para los elementos con estrategia de intervención Reconstrucción y rehabilitación para el tramo de la carrera 15, donde se debe garantizar el adecuado drenaje del agua de infiltración a la estructura del espacio público, es necesario la construcción de lloraderos transversales, lo cual requiere el suministro e instalación de tubería PVC de 2" de diámetro sanitaria recubierta con geotextil NT 1600. La salida del lloradero debe estar 0.1 metros por debajo de la rasante, en el límite constructivo de la subbase granular PEA y la arena o mortero de soporte, cumpliendo la pendiente tal que garantice la evacuación del agua.
NP-16                Teniendo en cuenta el desarrollo del contrato, se requiere ejecutar la actividad de BASE ESTABILIZADA CON ASFALTO EN CALIENTE TIPO BGEA-A - HORARIO NOCTURNO en elementos de calzada del corredor de la Kr 11 entre Cl 116 y CL 114. El contratista evidencia que la actividad relacionada no se encuentra en el presupuesto oficial y no tiene equivalencia técnica, la actividad es necesaria para dar mayor capacidad de carga y resistencia a los tramos de pavimento asfaltico en los tramos de la carrera 11, de acuerdo con el diseño de pavimentos, teniendo en cuenta que el PMT para estos tramos es la intervención de la calzada de la carrera 11 que tiene 2 carriles y solo se permite la intervención por carril de ancho 3 mts y longitud de 100 mts. Para la elaboración del APU se hizo necesario la realización de 3 cotizaciones en lo que hace referencia a la Base estabilizada tipo BGEA-A y por otra, los insumos se encuentran en el Sistema de Información de Precios – NOS ACOGEMOS AL DESGLOSE DE PRECIOS DEL IDU CODIGO 8620
NP-17                Teniendo en cuenta el tipo de intervención (Mantenimiento periódico, rehabilitación y reconstrucción) es necesario para garantizar la seguridad y movilidad de los peatones en el proceso de construcción y conservación del espacio público implementar senderos provisionales con loseta prefabricada A-50. Los prefabricados deben estar instalados de una forma que no permita movimientos o deslizamiento, deben estar en sitios secos, no deben estar sobre zonas verdes y se debe ejecutar cuando el PMT asignado permita realizar trabajos sobre todo el andén y el peatón no tenga la seguridad de recorrer la zona vial por la cantidad de tráfico El sendero provisional debe tener un ancho mínimo de 1,6 metros donde los peatones puedan movilizarse de una Manera segura
NP-18                Teniendo en cuenta las condiciones presentadas en el espacio público de la Calle 85 donde se requiere la aplicación de mortero de alta resistencia para la reparación de la estructura con grietas, fisuras o daños en su estructura. El mortero de alta resistencia se considera con una larga vida y una gran resistencia a la humedad y altas temperaturas. El mortero de reparación se utilizará para la aplicación en cintas de ajuste de concreto que están sobre el paramento de las viviendas y para las rampas de acceso vehicular con el propósito de generar una mayor durabilidad en la construcción.
NP 19 al 22. 
Para la ejecución de las actividades de conservación de andenes en los diferentes corredores y teniendo en cuenta las recomendaciones dadas según resoluciones emitidas por la Secretaría Distrital de Medio Ambiente para tratamientos silviculturales, es necesario la tala de algunos individuos arbóreos con el fin de garantizar la seguridad vial, peatonal y la estabilidad de las obras</t>
  </si>
  <si>
    <t>NP-001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NP-002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NP-003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NP-004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NP-005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 007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 008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 009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NP-10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NP-11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NP-12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NP-13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NP-14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NP-15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NP-16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NP-17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NP-18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NP-20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NP-21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NP-22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t>
  </si>
  <si>
    <t>IDU-1787-2021</t>
  </si>
  <si>
    <t>EJECUTAR A PRECIOS UNITARIOS LAS OBRAS Y ACTIVIDADES NECESARIAS PARA LA CONSERVACIÓN DE ESPACIO PÚBLICO Y CICLORUTAS EN BOGOTÁ D.C. GRUPO 5</t>
  </si>
  <si>
    <t>IDU-LP-SGI-019-2021 GRUPO 5</t>
  </si>
  <si>
    <t>https://community.secop.gov.co/Public/Tendering/OpportunityDetail/Index?noticeUID=CO1.NTC.2299273&amp;isFromPublicArea=True&amp;isModal=true&amp;asPopupView=true</t>
  </si>
  <si>
    <t>CONSORCIO CICLORUTAS BOG GRUPO 5</t>
  </si>
  <si>
    <t>Carrera 15 No 90-64
ofc 402</t>
  </si>
  <si>
    <t>teléfonos (601) 4113160 (601) 6017333 Correo electrónico
licitaciones@jmingenieros.com licitaciones@cjsingenieria.com</t>
  </si>
  <si>
    <t>79 B No. 8-11 Piso 3,</t>
  </si>
  <si>
    <t>JMV INGENIEROS S.A.S., sociedad comercial legalmente constituida e identificada con NIT. 800.095.951 – 9, representada legalmente por MAURICIO MOSQUERTA MOSQUERA y con una participación en el consorcio del 45%; (2) CSJ INGENIERÍA S.A.S., sociedad comercial legalmente constituida e identificado con el NIT. 900.040.825-5, representada legalmente por CARLOS HERNANDO SIERRA CARRASQUILLA y con una participación del 27.5%. Y (3) GV GARCÍA VILLA INGENIEROS S.A.S., sociedad comercial legalmente constituida e identificado con el NIT. 830.118.698-1, representada legalmente por OTTO HARRY GARCIA ZAMUDIO y con una participación del 27.5%.</t>
  </si>
  <si>
    <t>IDU-1806-2021</t>
  </si>
  <si>
    <t>CONSORCIO 3B-ACI</t>
  </si>
  <si>
    <t>Carrera 7 No 156-10 piso 31</t>
  </si>
  <si>
    <t>teléfono 7460460 
Correo electrónico comercial@aciproyectos.com</t>
  </si>
  <si>
    <t>NP No. 1: $142.376
NP No. 2: $497.678
NP No. 3: $358.690
NP No. 4: $392.272
NP No. 5: $964.798
NP No. 6: $278.175
NP No. 7: $377.690
NP No. 8: $96.729
NP No. 9: $135.025
NP No. 10: $151.864
NP No. 11: $2.455.182
NP No. 12: $235.574
NP No. 13: $1.147.538
NP No. 20: $1.129.354
NP No. 16: $24.446.222
NP No. 17: $58.238.414
NP No. 18: $4.627.610
NP No. 19: $ 2.814.872
NP No. 24: $ 499.186</t>
  </si>
  <si>
    <t>NP No. 1:  1.47%
NP No. 2: 0.0028%
NP No. 3: 0.0020%
NP No. 4: 0.0011%
NP No. 5: 0.0217%
NP No. 6: 0.3311%
NP No. 7: 0.0937%
NP No. 8: 0.1440%
NP No. 9: 0.9676%
NP No. 10: 0.0493%
NP No. 11: 0.0276%
NP No. 12: 0.0573%
NP No. 13: 7.4568%
NP No. 20: 3.1451%
NP No. 16: 0.0688%
NP No. 17: 0.1639%
NP No. 18: 0.0130%
NP No. 19: 0.0079%
NP No. 24: 0.4623%</t>
  </si>
  <si>
    <r>
      <rPr>
        <b/>
        <sz val="11"/>
        <color rgb="FF000000"/>
        <rFont val="Arial"/>
        <family val="2"/>
      </rPr>
      <t>NP-01 y NP-12</t>
    </r>
    <r>
      <rPr>
        <sz val="11"/>
        <color rgb="FF000000"/>
        <rFont val="Arial"/>
        <family val="2"/>
      </rPr>
      <t xml:space="preserve">: Para poder cumplir con las especificaciones planteadas en los planos de diseños del Espacio Público entregados por la Entidad para el tramo 11 Proyecto "La araña", donde el acabado es en adoquín en concreto color verde y en ciertas áreas el acabado es en concreto estampado, se deben presentar estos Análisis de Precios No Previsto, puesto que no se encuentran dentro del listado de los precios visor IDU.
Para los </t>
    </r>
    <r>
      <rPr>
        <b/>
        <sz val="11"/>
        <color rgb="FF000000"/>
        <rFont val="Arial"/>
        <family val="2"/>
      </rPr>
      <t>NP-02, 03, 04 y 05</t>
    </r>
    <r>
      <rPr>
        <sz val="11"/>
        <color rgb="FF000000"/>
        <rFont val="Arial"/>
        <family val="2"/>
      </rPr>
      <t xml:space="preserve">. Al realizar Mantenimiento de Andenes, objeto del presente contrato, se ve la necesidad de realizar la nivelación de marcos y tapas de cajas de inspección de diferentes Empresas de servicios públicos. Esta actividad se hace necesaria para a ejecutar el mantenimiento de la Acción Popular 2010-00271 (Memorando DTCI 20223850064683 y STCSV 20223860376591).
En cuanto a los </t>
    </r>
    <r>
      <rPr>
        <b/>
        <sz val="11"/>
        <color rgb="FF000000"/>
        <rFont val="Arial"/>
        <family val="2"/>
      </rPr>
      <t>NP 06, 07 y 08</t>
    </r>
    <r>
      <rPr>
        <sz val="11"/>
        <color rgb="FF000000"/>
        <rFont val="Arial"/>
        <family val="2"/>
      </rPr>
      <t xml:space="preserve">, se requiere esta actividad para minimizar el impacto social referente a la problemática que se presenta con los propietarios de los accesos vehiculares por los tiempos prolongados para las intervenciones requeridas para esta actividad.
En lo referente al </t>
    </r>
    <r>
      <rPr>
        <b/>
        <sz val="11"/>
        <color rgb="FF000000"/>
        <rFont val="Arial"/>
        <family val="2"/>
      </rPr>
      <t>NP-09</t>
    </r>
    <r>
      <rPr>
        <sz val="11"/>
        <color rgb="FF000000"/>
        <rFont val="Arial"/>
        <family val="2"/>
      </rPr>
      <t xml:space="preserve">, Este ítem parte de la necesidad para el mantenimiento periódico de los andenes a intervenir donde se debe adecuar el espacio público según la cartilla de andenes, "Superficies podo táctiles y demarcaciones". Según el objeto del contrato se deben ejecutar las actividades necesarias que ayuden a la conservación de espacio público y ciclorrutas.
Para el </t>
    </r>
    <r>
      <rPr>
        <b/>
        <sz val="11"/>
        <color rgb="FF000000"/>
        <rFont val="Arial"/>
        <family val="2"/>
      </rPr>
      <t>NP 10</t>
    </r>
    <r>
      <rPr>
        <sz val="11"/>
        <color rgb="FF000000"/>
        <rFont val="Arial"/>
        <family val="2"/>
      </rPr>
      <t xml:space="preserve">, su implementación se respalda en la necesidad para el mantenimiento de rehabilitación y reconstrucción de los andenes, con la reutilización de material que cumpla con las condiciones técnicas para su re instalación y comprando e instalando material proveniente de centro de tratamiento y aprovechamiento. Por lo que el proceso de reconstrucción requiere el retiro y reemplazo de la estructura para generar una nueva, se estima que la cantidad de SBG _ PEA RECICLADA a usar es bastante elevada debido a la gran cantidad de áreas que serán sometidas a este tipo de intervención.
El </t>
    </r>
    <r>
      <rPr>
        <b/>
        <sz val="11"/>
        <color rgb="FF000000"/>
        <rFont val="Arial"/>
        <family val="2"/>
      </rPr>
      <t>NP-11</t>
    </r>
    <r>
      <rPr>
        <sz val="11"/>
        <color rgb="FF000000"/>
        <rFont val="Arial"/>
        <family val="2"/>
      </rPr>
      <t xml:space="preserve">, parte de la necesidad, debido a que los PMTS aprobados por la Secretaría Distrital de Movilidad (“SDM”) máxima autoridad en materia de movilidad en la ciudad es en horario Nocturno, razón por la cual se encuentra alto flujo Vehicular y peatonal de la zona, por ser un sitio comercial y por encontrarse el centro médico de Compensar. Esta actividad se requiere para cumplir con el PMT aprobado por Secretaria de Movilidad Distrital, según COIs aprobados a la fecha.
</t>
    </r>
    <r>
      <rPr>
        <b/>
        <sz val="11"/>
        <color rgb="FF000000"/>
        <rFont val="Arial"/>
        <family val="2"/>
      </rPr>
      <t>NP-13</t>
    </r>
    <r>
      <rPr>
        <sz val="11"/>
        <color rgb="FF000000"/>
        <rFont val="Arial"/>
        <family val="2"/>
      </rPr>
      <t xml:space="preserve"> (BASE ESTABILIZADA CON ASFALTO EN CALIENTE TIPO BG_CA-A, ESPECIFICACION 2018 - HORARIO NOCTURNO. (Suministro, Extendido, Nivelación y Compactación mecánica con vibrocompactador y compactador de llantas) y </t>
    </r>
    <r>
      <rPr>
        <b/>
        <sz val="11"/>
        <color rgb="FF000000"/>
        <rFont val="Arial"/>
        <family val="2"/>
      </rPr>
      <t>NP-20</t>
    </r>
    <r>
      <rPr>
        <sz val="11"/>
        <color rgb="FF000000"/>
        <rFont val="Arial"/>
        <family val="2"/>
      </rPr>
      <t xml:space="preserve"> (BASE ESTABILIZADA CON ASFALTO EN CALIENTE TIPO BG_CA-A, ESPECIFICACION 2018- HORARIO DIURNO. (Suministro, Extendido, Nivelación y Compactación mecánica con vibrocompactador y compactador de llantas): (…) “en lo que concierne al área de tramos de la carrera 50. El contratista evidencia que la actividad relacionada no se encuentra en el presupuesto oficial y no tiene equivalencia técnica, la actividad necesaria para dar mayor capacidad de carga y resistencia a los tramos de pavimento asfáltico en los tramos de la carrera 50, de acuerdo con el diseño de pavimentos, teniendo en cuenta que el PMT para estos tramos es la intervención de la calzada de la carrera 50 que tiene 3 carriles y solo se permite la intervención por carril de ancho 3 m y longitud de 100 m. Para la elaboración del APU se hizo necesario la realización de 3 cotizaciones en lo que hace referencia a la Base estabilizada tipo BG_CA-A y por otra, los insumos se encuentran en el Sistema de Información de Precios -"PRECIOS DEREFERENCIA IDU" vigentes al 5 de abril de 2023”.</t>
    </r>
  </si>
  <si>
    <t>Modificación No. 3: (NP No. 1 a No. 12) - Oficio STCSV 202338601117631 del 26-06-2023
Modificación No. 4: (NP No. 13 y No. 20) - Oficio STCSV 202338601485091 del 29-08-2023
Modificación No. 6: (NP No. 16 a No. 19 y NP No. 24) - Oficio STCSV 202438600382211 del 06-03-2024 y  alcance con oficio STCSV 202438600516111 del 12-04-2024.</t>
  </si>
  <si>
    <t>https://drive.google.com/drive/folders/1XhrvRb6s41KXZAgUQoSEOk2WR-FZyVvH?usp=drive_link</t>
  </si>
  <si>
    <t>Modificación No. 3 del 26 de julio de 2023
Modificación No. 4 del 19 de septiembre de 2023
Modificación No. 6 del 26 de abril de 2024</t>
  </si>
  <si>
    <t>Modificación No. 3: Claudia Tatiana Ramos Bermudez
Modificación No. 4: Claudia Tatiana Ramos Bermudez
Modificación No. 6: Nelson Mauricio Reina manosalva</t>
  </si>
  <si>
    <t>NP No. 1 a No. 12: 14 de junio de 2023 (Oficio con radicado IDU 20235260946412)
NP No. 13 y NP No. 20: 22 de agosto de 2023 (oficio con radicado IDU 202352601442212)
NP No. 16 a NP No. 19 y NP No. 24: (Oficios con radicados IDU 202452600454662 202452600457972  202452600536822)</t>
  </si>
  <si>
    <t>NP No. 1 a No. 12: Claudia  Tatiana Ramos Bermudez
NP No. 13 y No. 20: Claudia  Tatiana Ramos Bermudez
NP No. 16 a No. 19 y NP No. 24: Nelson Mauricio Reina Manosalva</t>
  </si>
  <si>
    <t>NP-01 y NP-12: Para poder cumplir con las especificaciones planteadas en los planos de diseños del Espacio Público entregados por la Entidad para el tramo 11 Proyecto "La araña", donde el acabado es en adoquín en concreto color verde y en ciertas áreas el acabado es en concreto estampado, se deben presentar estos Análisis de Precios No Previsto, puesto que no se encuentran dentro del listado de los precios visor IDU.
Para los NP-02, 03, 04 y 05. Al realizar Mantenimiento de Andenes, objeto del presente contrato, se ve la necesidad de realizar la nivelación de marcos y tapas de cajas de inspección de diferentes Empresas de servicios públicos. Esta actividad se hace necesaria para a ejecutar el mantenimiento de la Acción Popular 2010-00271 (Memorando DTCI 20223850064683 y STCSV 20223860376591).
En cuanto a los NP 06, 07 y 08, se requiere esta actividad para minimizar el impacto social referente a la problemática que se presenta con los propietarios de los accesos vehiculares por los tiempos prolongados para las intervenciones requeridas para esta actividad.
En lo referente al NP-09, Este ítem parte de la necesidad para el mantenimiento periódico de los andenes a intervenir donde se debe adecuar el espacio público según la cartilla de andenes, "Superficies podo táctiles y demarcaciones". Según el objeto del contrato se deben ejecutar las actividades necesarias que ayuden a la conservación de espacio público y ciclorrutas.
Para el NP 10, su implementación se respalda en la necesidad para el mantenimiento de rehabilitación y reconstrucción de los andenes, con la reutilización de material que cumpla con las condiciones técnicas para su re instalación y comprando e instalando material proveniente de centro de tratamiento y aprovechamiento. Por lo que el proceso de reconstrucción requiere el retiro y reemplazo de la estructura para generar una nueva, se estima que la cantidad de SBG _ PEA RECICLADA a usar es bastante elevada debido a la gran cantidad de áreas que serán sometidas a este tipo de intervención.
El NP-11, parte de la necesidad, debido a que los PMTS aprobados por la Secretaría Distrital de Movilidad (“SDM”) máxima autoridad en materia de movilidad en la ciudad es en horario Nocturno, razón por la cual se encuentra alto flujo Vehicular y peatonal de la zona, por ser un sitio comercial y por encontrarse el centro médico de Compensar. Esta actividad se requiere para cumplir con el PMT aprobado por Secretaria de Movilidad Distrital, según COIs aprobados a la fecha.
NP-13 (BASE ESTABILIZADA CON ASFALTO EN CALIENTE TIPO BG_CA-A, ESPECIFICACION 2018 - HORARIO NOCTURNO. (Suministro, Extendido, Nivelación y Compactación mecánica con vibrocompactador y compactador de llantas) y NP-20 (BASE ESTABILIZADA CON ASFALTO EN CALIENTE TIPO BG_CA-A, ESPECIFICACION 2018- HORARIO DIURNO. (Suministro, Extendido, Nivelación y Compactación mecánica con vibrocompactador y compactador de llantas): (…) “en lo que concierne al área de tramos de la carrera 50. El contratista evidencia que la actividad relacionada no se encuentra en el presupuesto oficial y no tiene equivalencia técnica, la actividad necesaria para dar mayor capacidad de carga y resistencia a los tramos de pavimento asfáltico en los tramos de la carrera 50, de acuerdo con el diseño de pavimentos, teniendo en cuenta que el PMT para estos tramos es la intervención de la calzada de la carrera 50 que tiene 3 carriles y solo se permite la intervención por carril de ancho 3 m y longitud de 100 m. Para la elaboración del APU se hizo necesario la realización de 3 cotizaciones en lo que hace referencia a la Base estabilizada tipo BG_CA-A y por otra, los insumos se encuentran en el Sistema de Información de Precios -"PRECIOS DEREFERENCIA IDU" vigentes al 5 de abril de 2023”.</t>
  </si>
  <si>
    <t>IDU-1791-2021</t>
  </si>
  <si>
    <t>EJECUTAR A PRECIOS UNITARIOS LAS OBRAS Y ACTIVIDADES NECESARIAS PARA LA CONSERVACIÓN DE ESPACIO PÚBLICO Y CICLORUTAS EN BOGOTÁ D.C. GRUPO 2</t>
  </si>
  <si>
    <t>IDU-LP-SGI-019-2021 GRUPO 2</t>
  </si>
  <si>
    <t>CONSORCIO CICLORUTAS BOG</t>
  </si>
  <si>
    <t>Carrera 15 No 90-64 ofc 402</t>
  </si>
  <si>
    <t>teléfono (601)6017333 – (601)4113160 y dirección de correo electrónico
licitaciones@jmvingenieros.com, c.ciclorutasbog2@gmail.com</t>
  </si>
  <si>
    <t>JUAN CAMILO MOSQUERA MOSQUERA</t>
  </si>
  <si>
    <t>JMV INGENIEROS S.A.S. con una participación del
65% y CJS INGENIERIA S.A.S. con una participación del
35%</t>
  </si>
  <si>
    <t>IDU-1804-2021</t>
  </si>
  <si>
    <t>CONSORCIO INTERDISEÑOS ESPACIO PÚBLICO</t>
  </si>
  <si>
    <t>Carrera 19 No. 85
-33</t>
  </si>
  <si>
    <t>teléfono 6349407 Ext 105 o 106, Celular: 3102493387 y dirección de correo
electrónico: comercial@interdisenos.com.co</t>
  </si>
  <si>
    <t>Si</t>
  </si>
  <si>
    <t>NP-001: $ 116.796,00
NP-002: $ 5,470,120.00
NP-003: $ 6,493,486.00
NP-004: $ 687.00
NP-005: $ 3,581.00
NP-006: $ 476,365.00</t>
  </si>
  <si>
    <t>NP-001: 0,084%
NP-002: 0,245%
NP-003: 0,291%
NP-004: 0,48%
NP-005: 0,653%
NP-006:0,011%</t>
  </si>
  <si>
    <t>El alcance del contrato contempla la validacion y elaboracion de diagnosticos asi como la elaboracion de los diseños de alternativas de intervencion y presupuesto, por lo que  en desarrollo del contrato se definen con precision las actividades que se deben ejecutar por parte del contratista y no durante la planeacion incial, pues no hay estudios y diseños previos.</t>
  </si>
  <si>
    <t>comunicación ESPASUBA_03-1643-23 con radicado IDU No. 202352601561892 del 04/09/2023 y ESPASUBA_03-2027-23 con radicado IDU No. 202352602276212 del 19/12/2023</t>
  </si>
  <si>
    <t>https://drive.google.com/drive/u/1/folders/1qKc_mG-4IDFf-_TyNMe1JuErT650Z5dD</t>
  </si>
  <si>
    <t>MODIFICACIÓN No. 2 al contrato de obra 1791 de 2021</t>
  </si>
  <si>
    <t>NP-001, NP-002, NP-003: 04/09/2023
NP-004, NP-005, NP-006: 19/12/2023</t>
  </si>
  <si>
    <t xml:space="preserve">A LA FECHA SE ENCUENTRA EN CURSO PROCESO ADMINISTRATIVO SANCIONATORIO POR LOS SIGUIENTES DOS  PRESUNTOS INCUMPLIMIENTOS; (i) NO IMPLEMENTACION DE 5 FRENTES DE OBRA, Y (ii) NO IMPLEMENTACION DE PTM APROBADO POR LA SDM. ESTA EN ETAPA PROBATORIA PREVIO A EMITIR ACTO ADMINISTRATIVO QUE DECIDE DE FONDO </t>
  </si>
  <si>
    <t>Luis Ernesto Bernal</t>
  </si>
  <si>
    <t>NP-001: Se requería loseta prefabricada lerta color aarillo, con el fn de dar cumplimiento la normatividad Distrital Decreto 1504 de 1998, Decreto 308 de 2018, Resolución 269 de 2020, entre otras y normatividad Nacional como NTC 5610 y Ley 1083 de 2006.
NP-002: teniendo en cuenta la necesidad de traslado de algunos paraderos Tipo M-10,  que se requiere dentro del proceso de mantenimiento y rehabilitación del espacio público.
NP-003: teniendo en cuenta la necesidad de traslado de algunos paneles publicitarios Tipo M-160, que se requiere dentro del proceso de mantenimiento y rehabilitación del espacio público.
NP-004: teniendo en cuenta la necesidad de diseño de señalización y demarcación para ciclorrutas, en sectores en donde se ejecutaron actividades de mantenimiento periodico y por tanto no se incluyen estudios y diseños y considerando el requerimiento realizado por la Secretaría Distrital de Movilidad mediante radicado 202361201590872
NP-005: teniendo en cuenta la necesidad de diseño de señalización y demarcación para malla vial, en sectores en donde se ejecutaron actividades de mantenimiento periodico y por tanto no se incluyen estudios y diseños y considerando el requerimiento realizado por la Secretaría Distrital de Movilidad mediante radicado 202361201590872
NP-006: considerando que dentro del proceso de mantenimiento y rehabilitación del espacio público se observa varias medidas de tapas de cajas de inspección que requieren ser reemplazadas o instaladas correspondientes a redes de servicios públicos existentes a conservar, por lo cual se modifica la unidad de medida de (un) a (m2).</t>
  </si>
  <si>
    <r>
      <rPr>
        <sz val="10"/>
        <color rgb="FF000000"/>
        <rFont val="Arial"/>
        <family val="2"/>
      </rPr>
      <t xml:space="preserve">NP-001 al NP-006: Atendiendo lo dispuesto en el numeral 7.3. ITEMS NO PREVISTOS PARA CONTRATOS A PRECIOS UNITARIOS del Manual de Gestión de Interventoría y/o Supervisión de Contratos, versión 9.0, </t>
    </r>
    <r>
      <rPr>
        <i/>
        <sz val="10"/>
        <color rgb="FF000000"/>
        <rFont val="Arial"/>
        <family val="2"/>
      </rPr>
      <t>“Para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t>
    </r>
  </si>
  <si>
    <t>IDU-1792-2021</t>
  </si>
  <si>
    <t>EJECUTAR A PRECIOS UNITARIOS LAS OBRAS Y ACTIVIDADES NECESARIAS PARA LA CONSERVACIÓN DE ESPACIO PÚBLICO Y CICLORUTAS EN BOGOTÁ D.C. GRUPO 6</t>
  </si>
  <si>
    <t>IDU-LP-SGI-019-2021 GRUPO 6</t>
  </si>
  <si>
    <t>CONSORCIO URBANO CICLORUTAS BOGOTÁ</t>
  </si>
  <si>
    <t>Calle 100 # 9A – 45 Torre 2 Ofc 501, Bogotá, D.C.</t>
  </si>
  <si>
    <t>Calle 100 # 9A 45 Torre 2 Ofc. 501
Teléfono: 6507777
Correo electrónico: luisbencardino@termotecnica.com.co</t>
  </si>
  <si>
    <t>LUIS EDUARDO BENCARDINO CALDERON</t>
  </si>
  <si>
    <t>TERMOTECNICA COINDUSTRIAL S.A.S. con Nit. 890.903.035-2 con una participación del 95% - LUIS EDUARDO BENCARDINO CALDERON 
UNIDAD DE INFRAESTRUCTURA Y CONSTRUCCIONES ASOCIADAS S.A.S. con Nit 900.655.891-1, con una participación del 5% - RICARDO RODRIGUEZ GARAVITO</t>
  </si>
  <si>
    <t>IDU-1808-2021</t>
  </si>
  <si>
    <t>CONSORCIO CICLORUTAS SS</t>
  </si>
  <si>
    <t>Calle 71 # 11 - 71</t>
  </si>
  <si>
    <t>Calle 71 # 11 71
Teléfono: 3004461
Correo electrónico: directorcontratacion@seg-colombia.com
ccastillo@peyco.es</t>
  </si>
  <si>
    <t xml:space="preserve">A LA FECHA SE ENCUENTRA EN CURSO PROCESO ADMINISTRATIVO SANCIONATORIO A CLÁUSULA PENAL, SIN EMBARGO EN EL PROCESO SANCIONATORIO NO SE EVIDENCIA QUE UNOS DE LOS PRESUNTOS INCUMPLIMIENTOS CORRESPONDA A LA NO INCLUSION DE ITEMS NO PREVISTOS </t>
  </si>
  <si>
    <t>IDU-1794-2021</t>
  </si>
  <si>
    <t>EJECUTAR A PRECIOS UNITARIOS LAS OBRAS Y ACTIVIDADES NECESARIAS PARA LA CONSERVACIÓN DE ESPACIO PÚBLICO Y CICLORUTAS EN BOGOTÁ D.C. GRUPO 4</t>
  </si>
  <si>
    <t>IDU-LP-SGI-019-2021 GRUPO 4</t>
  </si>
  <si>
    <t>CONSORCIO ESPACIO PUBLICO</t>
  </si>
  <si>
    <t>Calle 140 No. 11-45 Oficina 601 Bogotá</t>
  </si>
  <si>
    <t>Calle 140 No. 11-45 Oficina 601
 Teléfono: 6147461
 Correo electrónico: espaciopublico1794@gmail.com</t>
  </si>
  <si>
    <t>José Guillermo Galán</t>
  </si>
  <si>
    <t>GAMA INGENIEROS ARQUITECTOS S.A.S., Nit. 830.136.490-1, con una participación del 40 % - JOSE GUILLERMO GALAN GOMEZ, C.C. 19.080.314-9 con una participación del 10% - VNF S.A.S, Nit. 900.049.274-8, con una participación del 40% - HORACIO VEGA CARDENAS, C.C. 91.209.970 con una participación del 10%</t>
  </si>
  <si>
    <t>IDU-1823-2021</t>
  </si>
  <si>
    <t>CONSORCIO SG</t>
  </si>
  <si>
    <t>Carrera 55 No. 152B-68 - Oficina 901</t>
  </si>
  <si>
    <t>Carrera 55 No. 152B-68 - Oficina 901, con telefono 6016797934 y correo electronico int.conservacion1823@sesac.com.co</t>
  </si>
  <si>
    <t>$ 9.500.000.000,00</t>
  </si>
  <si>
    <t>NP-01 - $115.763
 NP-02 - $20.590
 NP-03 - $717.115
 NP-04 - $110.152
 NP-05 - $120.431
 NP-06 - $47.779
 NP-07 - $1.960.366
 NP-08 - $1.912.049
 NP-09 - $1.865.010
 NP-10 - $537.979
 NP-11 - $2.279.081
 NP-12 - $1.571.649
 NP-13 - $2.279.281
 NP-14 - $5.005.519
 NP-15 - $2.672.562
 NP-16 - $2.515.097
 NP-17 - $40.005
 NP-18 - $1.389.447
 NP-19 - $ 2.513.706
 NP-20 - $3.097.630
 NP-21 - $12.094.259
 NP-22 - $1.517.972</t>
  </si>
  <si>
    <t xml:space="preserve">NP-01 : 0,04%
 NP-02 : 0,98%
 NP-03 : 0,71%
 NP-04 : 0,10%
 NP-05 : 0,12%
 NP-06 : 0,00%
 NP-07 : 0,05%
 NP-08 : 0,35%
 NP-09 : 0,43%
 NP-10 : 0,07%
 NP-11 : 0,05%
 NP-12 : 0,15%
 NP-13 : 0,05%
 NP-14 : 0,13%
 NP-15 : 0,07%
 NP-16 : 0,04%
 NP-17 : 4,29%
 NP-18 : 0,30%
 NP-19 : 0,09%
 NP-20 : 0,05%
 NP-21 : 0,04%
 NP-22 : 0,18%
</t>
  </si>
  <si>
    <t>NP1 a NP2: 134-22-930 (Rad IDU 20225262122102) del 06/12/2022
 NP3: 134-22-931 (Rad IDU 20225262122152) del 06/12/2022
 NP4 a NP5: 134-23-054 (Rad IDU 20235260056712) del 16/01/2023
 NP6 a NP9: 134-23-497 y 134-23-544 (Rad IDU 20235260905642 y 202352601092222) del 06/06/2023 y 07/07/2023
 NP10 - NP13 a NP17 - NP 21: 134: 134-23-1224, 134-23-1225, 134-24-025, 134- 24-026, 134-24-051 y 134-24-071 (Rad IDU 202352602345912, 202452600006662, 202452600048022, 202452600049212, 202452600119122, 202452600153922) del 28/12/2023, 03/01/2024, 11/01/2024, 22/01/2024, 25/01/2024
 NP18 a NP20 - NP 22: 134-24-167 y 134-24-198 (Rad IDU 202452600504412, 202452600575072) del 11/03/2024, 20/03/2024</t>
  </si>
  <si>
    <t>https://drive.google.com/drive/folders/1SsjgOL7Ur4sNzah9PLqRTX--ZXtNouQu?usp=sharing</t>
  </si>
  <si>
    <t>MODIFICACIÓN No. 2, 3 y 5 al contrato de obra 1794 de 2021</t>
  </si>
  <si>
    <t>NP1 a NP2: 06/12/2022
 NP3: 06/12/2022
 NP4 a NP5: 16/01/2023
 NP6 a NP9: 06/06/2023 y 07/07/2023
 NP10 - NP13 a NP17 - NP 21: 28/12/2023, 03/01/2024, 11/01/2024, 22/01/2024, 25/01/2024
 NP18 a NP20 - NP 22: 11/03/2024, 20/03/2024</t>
  </si>
  <si>
    <t>NP-01: Justificación: Basados en la evaluación de diagnósticos que se han presentado especialmente para el corredor de la Avenida El Dorado (Ac 26), en el segmento que está en el centro comercial Gran Estación (PK_ID: 517241), se debe realizar el reemplazo de las losetas existentes mediante diseño presentado por el urbanista de consorcio espacio público, diseño en el cual se evidencia la instalación de la loseta guía A56 y loseta toperol A55, por tal razón y con el fin de alcanzar el buen desarrollo de las actividades en especial las derivadas del diseño es necesario incluir este ítem en el presupuesto del contrato.
 NP-02: Justificación: En virtud de la ejecución del contrato de obra 1794 de 2021 y toda vez que hacen parte del objeto contractual las actividades de mantenimiento periódico sobre los segmentos viales priorizados, el especialista de pavimentos ha recomendado realizar un reemplazo parcial de carpeta dado que su espesor presenta un promedio de 20cm, donde se deberá realizar un fresado de mínimo 10cm, sanear completamente la superficie existente, y sobre ésta extender una geomalla biaxial tipo FORTGRID ASPHAL T-50, o similar para retardar la presencia de fisuras en el pavimento como consecuencia de las micro fisuras que existan en las carpetas remanentes. Sobre la geomalla se deberá extender en el mismo espesor (10cm) una carpeta asfáltica tipo MD-19. La Geomalla se utiliza para retardar la propagación de fisuras, prolongando de esta manera la vida útil del pavimento. En razón a lo anterior, dicho item debe quedar incluido en el presupuesto del contrato. 
 NP-03: Justificación: En virtud de la ejecución del contrato de obra 1794 de 2021 y toda vez que hacen arte del ob·eto contractual las actividades de mantenimiento rutinario eriódico- rutinario, rutinario, rehabilitación y reconstrucción sobre los segmentos viales priorizados en las vigencias de los años 2021, 2022 y 2023 basados en la evaluación de los diseños que se han presentado especialmente para el corredor de la Avenida Batallón de Caldas (AK 50}, la alternativa sugerida por parte del especialista de pavimentos del Consorcio Espacio Público lleva inmersa la instalación de base estabilizada con asfalto en caliente MGEA-A, por tal razón y on el fin de alcanzar el buen desarrollo de las actividades en especial las derivada del diseño es necesario incluir este ítem en el presupuesto del contrato. 
 NP-04: En virtud de la ejecución del contrato de obra 1794 de 2021 y toda vez que hacen parte del objeto contractual las actividades de mantenimiento rutinario, periódico­rutinario, rutinario, rehabilitación y reconstrucción sobre los segmentos viales priorizados en las vigencias de los años 2021, 2022 y 2023 basados en la evaluación de los diseños que se han presentado especialmente para el corredor de la Avenida El Dorado (Ac 26), el diseño presentado para el segmento ubicado en el sector de Gran Estación, contiene la instalación en todo el abordador de un adoquín en concreto color rojo, ítem que no se encuentra en el presupuesto contractual, por tal razón y con el fin de alcanzar el buen desarrollo de las actividades en especial las derivadas del diseño, es necesario la incluir este ítem en el presupuesto del contrato. 
 NP-05: En virtud de la ejecución del contrato de obra 1794 de 2021 y toda vez que hacen parte del objeto contractual las actividades de mantenimiento rutinario, periódico­rutinario, rutinario, rehabilitación y reconstrucción sobre los segmentos viales priorizados en las vigencias de los años 2021, 2022 y 2023 y basados en la evaluación de los diseños que se han presentado especialmente para el corredor del Parkway, se estableció que para dicho corredor se requiere la instalación de un adoquín en concreto color arena, ítem que no se encuentra en el presupuesto contractual, por tal razón y con el fin de alcanzar el buen desarrollo de las actividades en especial las derivadas del diseño es necesario la inclusión de este ítem en el presupuesto del contrato. 
 NP-06: En virtud de la ejecución del contrato de obra 1794 de 2021 y toda vez que hacen parte del objeto contractual las actividades de mantenimiento rutinario, periódico­rutinario, rutinario, rehabilitación y reconstrucción sobre los segmentos viales priorizados en las vigencias de los años 2021, 2022 y 2023 y basados en la evaluación de diagnósticos que hasta la fecha se han adelantado por los corredores de la carrera 13, calle 26 y carrera 50, se evidenció el mal estado o ausencia de mobiliario urbano, circunstancia atribuible a factores como el deterioro normal, el mal uso de los elementos los actos vandálicos, lo cual genera la necesidad de reposición, instalación y reubicación de cierto mobiliario en los corredores a intervenir, entre ellos, las canecas M121 donde las unidades nuevas van a ser suministradas por la entidad (IDU) de acuerdo con las indicaciones del apoyo a la supervisión. Asimismo, el ltem hace referencia únicamente a la actividad de instalación del mobiliario sin importar su procedencia o si se refiere a la reubicación de los mismos. Por lo anterior, es necesario la inclusión de este ítem en el presupuesto del contrato. 
 NP-07: sta actividad se requiere realizar en sectores donde se deben construir rampas de acceso vehicular, las cuales no son continuas a lo largo del corredor pero se deben ejecutar de manera rápida y con un tiempo de fraguado de por lo menos 3 dias para dar al servicio ya que generan un impacto económico y funcional para algunos sectores como son supermercados, lavaderos de carros, parqueaderos públicos y los que hacen parte de los conjuntos residenciales pero que tienen un único acceso de entrada y salida de los copropietarios, motivo por el cual se hace necesario que el vaciado, compactación vibratoria, allanado, curado y acabado mediante estampado, permita que las superficies intervenidas o rampas de acceso vehicular puedan ser puestas a servicio en el periodo de tiempo en el que hayan adquirido las resistencias un tiempo 
 NP-08: La necesidad de incorporar este ítem no previsto al contrato se hace debido a que en el presupuesto oficial del contrato no se tiene esta actividad y requiere ser ejecutada en sectores donde se deben construir rampas de acceso vehicular las cuales aunque no son continuas a lo largo del corredor si se deben de ejecutar de manera rápida y con un tiempo de fraguado de por lo menos 7 días para dar al servicio ya que generan un impacto económico y funcional para algunos sectores como son supermercados, lavaderos de carros, parqueaderos públicos y los que hacen parte de los conjuntos residenciales que tienen un único acceso de entrada y salida de los copropietarios, motivo por el cual se hace necesario que el vaciado, compactación vibratoria, allanado, curado y acabado mediante estampado, permita que las superficies intervenidas o rampas de acceso vehicular puedan ser puestas a servicio en el periodo de tiempo en el que hayan adquirido las resistencias un periodo de instalación de al menos 7 días para no generar afectaciones a los sectores indicados.
 NP-09: De acuerdo con los diseños presentados y aprobados del corredor de la Avenida Batallón de Caldas (AK 50), las esquinas a lo largo del corredor tanto en el costado oriental y occidental están diseñados para instalar piso en concreto 3000 psi color ocre, sin embargo y dadas las condiciones contractuales, así como las garantías por las cuales se rige el contrato, el Consorcio Espacio Público hizo el respectivo estudio de proveedores que tuvieran en su portafolio concreto MR a color, encontrándose que CEMEX es el único y de acuerdo a los estudios, ensayos y laboratorios realizados no han podido garantizar la uniformidad de color en todas las descargas además de la calidad del mismo por los diferentes acelerantes y retardantes suministrados para garantizar la correcta instalación
 NP-10: En virtud de la ejecución del contrato de obra 1794 de 2021 y toda vez que hacen parte del objeto contractual las actividades de mantenimiento periódico y actividades de rehabilitación sobre los segmentos viales y ciclorrutas priorizadas, se hace necesario realizar un diseño de señalización que permita implementar la señalización horizontal en los elementos de ciclorrutas que de acuerdo a los Diagnósticos obtuvieron tipología de intervención como estrategia de conservación el Mantenimiento Periódico, en donde fue necesario llevar a cabo el proceso de reposición de la capa de rodadura existente mediante la colocación de una nuevo pavimento para estos elementos, los cuales como es bien sabido para el caso del Mantenimiento Periódico no contempla la elaboración de estudios y diseños por no ser una estrategia de rehabilitación y/o reconstrucción, los cuales si contemplan la elaboración diseños de señalización que permita la implementación de la misma sobre los elementos de ciclorruta una vez se hayan intervenido mediante actividades de mantenimiento periódico.
 NP-11: El empleo y la necesidad de incorporar este ítem no previsto al contrato se hace debido a que en el presupuesto oficial del contrato no se tiene esta actividad y requiere ser ejecutada, debido a la necesidad de adelantar tramites de permisos y autorizaciones de patrimonio ante el Instituto Distrital de Patrimonio Cultural (IDPC) con la aferencia e incidencia que tienen los sectores ante la presencia de Bienes Muebles o monumentos lo que obliga al Contratista adelantar actividades de permisos para poder intervenir elementos priorizados que están dentro de la aferencia de 100m a la redonda donde se localiza el Monumento, lo que conlleva a elaborar un informe que debe ser elaborado y firmado por un profesional de conservación- restauración de monumentos o bienes muebles; que no se encuentra incluido dentro de los profesionales que Contrato de acuerdo a los requerimientos de los perfiles indicados por parte de la Oficina de Gestión Ambiental (OGA) de acuerdo a lo indicado en el Memorando OGA 20231750104753, para lo cual este profesional debe adelantar tramites al interior del IDPC consistentes en el diligenciamiento de FORMULARIO DE SOLICITUD DE INTERVENCIÓN DE BIENES MUEBLES - INMUEBLES DE PATRIMONIO CULTUR|AL DEL DISTRITO CAPITAL PROTECCIÓN E INTERVENCIÓN DEL PATRIMONIO, entregado por el IDPC; al igual deberá adelantar las mesas de trabajo y reuniones con el propósito de revisar los documentos del informe que permitan llevar a cabo el proceso de aprobación o viabilidad por parte del IDPC.
 NP-12: El empleo y la necesidad de incorporar este ítem no previsto al contrato se hace debido a que en el presupuesto oficial del contrato no se tiene contemplada el desarrollo de esta actividad y requiere ser ejecutada, debido a la necesidad de adelantar tramites de permisos y autorizaciones de patrimonio ante el Instituto Distrital de Patrimonio Cultural (IDPC) con la aferencia e incidencia que tienen los sectores ante la presencia de Bienes Muebles o Monumentos sobre los elementos que se encuentran sobre 100 m a la redonda, que de acuerdo a lo requerimientos del IDPC obliga al Contratista a través del profesional restaurador de bienes muebles de acuerdo al requerimiento del perfil indicado por parte de la Oficina de Gestión Ambiental (OGA) de acuerdo a lo indicado en el Memorando OGA 20231750104753; a que se realicen seguimientos y monitoreos mensuales por cada monumento o bien mueble durante la duración de los elementos que presentan aferencia dentro del radio de 100m a la redonda; para lo cual se beberán entregar los informes mensuales de monitoreo al IDPC por cada monumento de acuerdo a las obligaciones de aprobación dadas por parte de esta entidad durante el proceso de intervención de los elementos.
 NP-13: El empleo y la necesidad de incorporar este ítem no previsto al contrato se hace debido a que en el presupuesto oficial del contrato no se tiene esta actividad y requiere ser ejecutada, debido a la necesidad de cerrar los tramites de permisos y autorizaciones de patrimonio ante el Instituto Distrital de Patrimonio Cultural (IDPC) con la aferencia e incidencia que tienen los sectores ante la presencia de Bienes Muebles o monumentos lo que obliga al Contratista adelantar actividades de cierre de los permisos aprobados por el IDPC una vez se hayan finalizado las intervenciones de los elementos dentro de la aferencia de 100m a la redonda donde se localiza el Monumento, lo que conlleva a elaborar un informe que debe ser elaborado y firmado por un profesional de conservación- restauración de monumentos o bienes muebles; que no se encuentra incluido dentro de los profesionales que Contrato de acuerdo a los requerimientos de los perfiles indicados por parte de la Oficina de Gestión Ambiental (OGA) de acuerdo a lo indicado en el Memorando OGA 20231750104753 para lo cual este profesional debe adelantar tramites al interior del IDPC consistentes en el cierre de este permiso, mediante mesas de trabajo y reuniones con el propósito de revisar los documentos del informe que permitan llevar a cabo el proceso de aprobación o viabilidad por parte del IDPC para el correspondiente cierre del permiso.
 NP-14: El empleo y la necesidad de incorporar este ítem no previsto al contrato se hace debido a que en el presupuesto oficial del contrato no se tiene esta actividad y requiere ser ejecutada, debido a la necesidad de adelantar tramites de permisos y autorizaciones de patrimonio ante el Instituto Distrital de Patrimonio Cultural (IDPC) con las zonas o sectores de Bienes de Interés de Cultural (BIC) lo que obliga al Contratista adelantar actividades de permisos para poder intervenir elementos priorizados que están dentro de los polígonos y áreas de bienes de interés cultural, que conlleva a elaborar un informe inicial o memoria descriptiva para las zonas o elementos con incidencia BIC, para lo cual dependiendo del tipo de intervención a realizarse deberán adelantarse consultas ante entidades nacionales (ICAHN, Ministerio de Cultura) y entidades distritales (Secretaria Distrital de Planeación (SDP), Secretaria Distrital de Ambiente (SDA), Jardín Botánico de Bogotá (JBB), Secretaria Distrital de Hábitat) que son documentos soportes de la Memoria Descriptiva o Informe Inicial, en donde igualmente se deben entregar 3 copias o juegos de planos en físico por cada Corredor BIC o sector BIC que se tiene previsto intervenir; los cuales quedan sellados por parte del IDPC en donde se da la autorización al sector de Bien de Interés Cultural; al igual deberá adelantar las mesas de trabajo y reuniones con el propósito de revisar los documentos del informe que permitan llevar a cabo el proceso de aprobación o viabilidad por parte del IDPC.
 NP-15: El empleo y la necesidad de incorporar este ítem no previsto al contrato se hace debido a que en el presupuesto oficial del contrato no se tiene esta actividad y requiere ser ejecutada, debido a la necesidad de adelantar tramites de cierres de permisos y autorizaciones dadas de patrimonio por parte del Instituto Distrital de Patrimonio Cultural (IDPC) en zonas o sectores de Bienes de Interés de Cultural (BIC) lo que obliga al Contratista adelantar actividades de cierre de permisos de otorgados sobre las intervenciones finalizadas que están dentro de los polígonos y áreas de bienes de interés cultural, que conlleva a elaborar un informe inicial o memoria descriptiva de cierre para las zonas o elementos con incidencia BIC, para lo cual deberá adjuntar documentos soportes de la Memoria Descriptiva o Informe Inicial, correspondientes a la entrega de 3 copias o juegos de planos as built (récord) en físico por cada Corredor BIC o sector BIC que se culminó la intervención; los cuales quedan sellados por parte del IDPC en donde se da la autorización al sector de Bien de Interés Cultural que se culminó; al igual deberá adelantar las mesas de trabajo y reuniones con el propósito de revisar los documentos del informe que permitan de que se lleve a cabo el proceso de aprobación o viabilidad del documento por parte del IDPC.
 NP-16: Según Acta de visita de silvicultura de fecha 05 de octubre de 2023 en la que precisa “(…) AUTORIZACIÓN POR EMERGENCIA. De acuerdo a la presente visita, se encontró un total de 4 árboles en riesgo, por lo cual de acuerdo con lo establecido en el Plan Institucional de Respuesta a Emergencias - PIRE establecido conforme a la Resolución Distrital 137 de 2007; el Protocolo de Atención de Emergencias establecido en el artículo 17 del Decreto Distrital 531 de 2010; y en el Decreto Distrital 172 de 2014, se autoriza u otorga permiso a: INSTITUTO DE DESARROLLO URBANO - IDU OTRO: N/A identificado con Nit ó C.C 899999081-6 la tala de 4 árboles.
 Por cada individuo arbóreo que se encuentra en riesgo, se debe realizar una actividad de tala de árbol, la cual incluye desenraice, retiro y disposición final en sitio autorizado y person al con certificación de trabajo en alturas.
 NP-17: Basado en las condiciones del proceso constructivo propios del proyecto, para poder llevar a cabo la extensión y compactación de las mezclas asfálticas densas en caliente, la colocación de capas de material granular (subbase granular), retiro de material de excavación y prefabricados que no pueden ser reutilizados e ingreso de materiales prefabricados; lo cual como es bien sabido no se realiza directamente sobre el elemento a intervenir (cargue, descargue y retiro) que obliga a contar con un equipo de cargue, y descargue (minicargador) permanente para que realice el movimientos de los insumos dentro del área de intervención en distancias considerables en donde no puede acceder el equipo de transporte (volqueta) para realizar la actividad de cargue y descargue directamente sobre el elemento conllevando a que este equipo tenga que realizar movimientos internos con el material de retiro y el material de ingreso al sitio donde normalmente se debería realizar la actividad de manera directa ya que debido a las condiciones en las que actualmente se encuentran las ciclorrutas que están siendo intervenidas mediante actividades de conservación como lo establece el contrato (mantenimiento periódico, rehabilitación y/o reconstrucción) así como los elementos de andenes y separadores.
 NP-18: De acuerdo con solicitud de la Empresa de Acueducto y Alcantarillado de Bogotá EAAB-ESP, de dejar a la vista e inspeccionables las cajas domiciliarias del alcantarillado sanitario y en vista de que no existen dentro del espacio público de los elementos a intervenir, se hace necesario realizar la construcción de esta caja de inspección, con base en la profundidad existente de la tubería domiciliaria que sale de cada uno de los predios hacia las áreas de espacio público. Lo anterior obliga a realizar intervenciones a mayor profundidad del diseño de la estructura propio de cada elemento de espacio público, de acuerdo con los niveles, cotas claves y bateas de cada tubería domiciliaria, en la cual no es posible usar el ítem de la lista de referencia de precios del visor IDU identificado con código 5015 y que tiene por descripción CAJA DE INSPECCION 0.80X0.8M. SUMINISTRO Y CONSTRUCCION. (H=0.6M. INCLUYE MARCO Y TAPA, NO INCLUYE BASE Y CAÑUELA)., estas medidas no corresponden a la realidad de las cajas que se requieren construir en cuanto a sus dimensiones, por tanto, se toma como base este ítem de referencia, actualizando los rendimientos
 NP-19: De acuerdo con solicitud de la Empresa de Acueducto y Alcantarillado de Bogotá EAAB-ESP, de dejar a la vista e inspeccionables las cajas domiciliarias del alcantarillado sanitario y en vista de que no existen dentro del espacio público de los elementos a intervenir, se hace necesario realizar la construcción de esta caja de inspección, con base en la profundidad existente de la tubería domiciliaria que sale de cada uno de los predios hacia las áreas de espacio público. Lo anterior obliga a realizar intervenciones a mayor profundidad del diseño de la estructura propio de cada elemento de espacio público, de acuerdo con los niveles, cotas claves y bateas de cada tubería domiciliaria, en la cual no es posible usar el ítem de la lista de referencia de precios del visor IDU identificado con código 5015 y que tiene por descripción CAJA DE INSPECCION 0.80X0.8M. SUMINISTRO Y CONSTRUCCION. (H=0.6M. INCLUYE MARCO Y TAPA, NO INCLUYE BASE Y CAÑUELA)., estas medidas no corresponden a la realidad de las cajas que se requieren construir en cuanto a sus dimensiones, por tanto, se toma como base este ítem de referencia, actualizando los rendimientos de cada uno de los insumos para las cantidades necesarias en esta actividad.
 NP-20: De acuerdo con solicitud de la Empresa de Acueducto y Alcantarillado de Bogotá EAAB-ESP, de dejar a la vista e inspeccionables las cajas domiciliarias del alcantarillado sanitario y en vista de que no existen dentro del espacio público de los elementos a intervenir, se hace necesario realizar la construcción de esta caja de inspección, con base en la profundidad existente de la tubería domiciliaria que sale de cada uno de los predios hacia las áreas de espacio público. Lo anterior obliga a realizar intervenciones a mayor profundidad del diseño de la estructura propio de cada elemento de espacio público, de acuerdo con los niveles, cotas claves y bateas de cada tubería domiciliaria, en la cual no es posible usar el ítem de la lista de referencia de precios del visor IDU identificado con código 5015 y que tiene por descripción CAJA DE INSPECCION 0.80X0.8M. SUMINISTRO Y CONSTRUCCION. (H=0.6M. INCLUYE MARCO Y TAPA, NO INCLUYE BASE Y CAÑUELA)., estas medidas no corresponden a la realidad de las cajas que se requieren construir en cuanto a sus dimensiones, por tanto, se toma como base este ítem de referencia, actualizando los rendimientos de cada uno de los insumos para las cantidades necesarias en esta actividad.
 NP-21: El paradero que se menciona a continuación se encuentra ubicado en la avenida calle 53, entre la carrera 54 y 57, en el CIV 13000389 y PK 513310, en este elemento debe llevarse a cabo un mantenimiento periódico, el cual incluye la instalación de una subbase granular, para lograr modificar la rasante del mismo, según solicitud de la entidad, debido a que se encuentra enterrado respecto a la rasante de la vía, se deberá contar con la aprobación de esta actividad No Prevista para lograr intervenir este elemento.
 NP-22: En vista que a lo largo del desarrollo del proyecto es necesario realizar las protecciones a las raíces de los individuos arbóreos que quedan expuestas a la intemperie, se hace necesario realizar la incorporación de este ítem No Previsto con el objetivo de preservar las áreas del fuste y radio critico de los individuos arbóreos, la cual se adaptara a la forma y geometría propia de cada individuo arbóreo en sintonía con cada elemento de espacio público en donde se encuentren ubicados.</t>
  </si>
  <si>
    <t>NP-003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t>
  </si>
  <si>
    <t>IDU-1686-2022</t>
  </si>
  <si>
    <t>EJECUTAR A PRECIOS UNITARIOS LAS OBRAS Y ACTIVIDADES NECESARIAS PARA LA REVITALIZACION DEL EJE AMBIENTAL EN BOGOTA D.C. FASE II</t>
  </si>
  <si>
    <t>IDU-LP-DTCI-013-2022</t>
  </si>
  <si>
    <t>https://community.secop.gov.co/Public/Tendering/OpportunityDetail/Index?noticeUID=CO1.NTC.3448193&amp;isFromPublicArea=True&amp;isModal=False</t>
  </si>
  <si>
    <t>CONSORCIO AG3 OBRAS</t>
  </si>
  <si>
    <t xml:space="preserve">Calle 12D No 3-33 Bogogota Centro </t>
  </si>
  <si>
    <t>6017946509
1686idueje@cag3obras.work</t>
  </si>
  <si>
    <t xml:space="preserve">Aurelio Gutierrez Castillo </t>
  </si>
  <si>
    <t>Aurelio Guitierrez Castillo 50%
AG3ingenieria SAS 50%</t>
  </si>
  <si>
    <t>IDU-1687-2022</t>
  </si>
  <si>
    <t xml:space="preserve">SERVINC SAS </t>
  </si>
  <si>
    <t>Carrera 7 No 27-40, piso 501</t>
  </si>
  <si>
    <t>2831026
servinc@servinc.org</t>
  </si>
  <si>
    <t>IDU-CMA-DTCI-013-2022</t>
  </si>
  <si>
    <t>https://community.secop.gov.co/Public/Tendering/OpportunityDetail/Index?noticeUID=CO1.NTC.3466164&amp;isFromPublicArea=True&amp;isModal=False</t>
  </si>
  <si>
    <t>NP-01        $2.963.681.575,52
NP-02        $53.531
NP-03        $37.413
NP-04        $71.145
NP-05        $62.134
NP-06        $4.076.108.478,45
NP-07        $126.861.136,60
NP-08        $179.535.474,00
NP-09        $29.974.104,00
NP-10        $793.428.321,80
NP-11        $249.731.237,76</t>
  </si>
  <si>
    <t>NP-01	22,06%
NP-02	0,00%
NP-03	0,00%
NP-04	0,00%
NP-05	0,00%
NP-06	30,33%
NP-07	0,94%
NP-08	1,34%
NP-09	0,22%
NP-10	5,90%
NP-11	1,86%</t>
  </si>
  <si>
    <t xml:space="preserve">NP-01        Requerido para rehabilitación de calzadas de TransMilenio, garantizando resistencia temprana por condiciones de tráfico y coherencia estética con el diseño patrimonial original del Eje Ambiental.
NP-02        Obligatoria según aprobación del IDPC, permite resguardar monumentos durante la obra mediante cerramiento envolvente y desmontable, bajo supervisión de profesional restaurador.  No se ejecutaron ya que se previeron acciones de protección dentro de la obra.
NP-03        Exigida por el Plan de Protección Temporal del IDPC, asegura condiciones sanitarias previas a la intervención, protegiendo al personal operativo y a los bienes. No se ejecutaron ya que se previeron acciones de protección dentro de la obra.
NP-04        Actividad posterior a la obra para entrega de los monumentos en condiciones de conservación, avalada por el IDPC y realizada bajo protocolos técnicos de sanitización y limpieza especializada. No se ejecutaron ya que se previeron acciones de protección dentro de la obra.
NP-05        Medida preventiva aprobada por el IDPC para proteger esculturas y monumentos de afectaciones durante las jornadas de obra, manteniendo su visibilidad desde el espacio público. No se ejecutaron ya que se previeron acciones de protección dentro de la obra.
NP-06        Aplicado en calzadas de tráfico mixto. Cumple con requerimientos de durabilidad, estética patrimonial y necesidad de habilitación temprana según planes de manejo de tráfico.
NP-07        Necesario para rehabilitación de calzadas con sumideros deteriorados, preservando uniformidad con los materiales originales utilizados por el arquitecto Rogelio Salmona, en línea con la memoria histórica y normativa del proyecto.
NP-08        Implementados para cumplir especificaciones técnicas de resistencia y sostenibilidad, con control de calidad mediante ensayos de laboratorio establecidos en las tablas de la especificación particular.
NP-09        Elemento requerido en acabados de espacio público patrimonial. Por ausencia de oferta en el mercado, se recurrió a proceso artesanal de esmaltado, respondiendo a exigencias de diseño arquitectónico definido por IDPC.
NP-10        Solicitado en la intervención del Parque de los Periodistas, para mantener la identidad cultural y patrimonial del sector. Incluye instalación sobre mortero y sellado de juntas en arena para mejorar durabilidad y resistencia al agua.
NP-11        Al igual que el NP-10, responde al diseño aprobado por el IDPC para el Parque de los Periodistas, asegurando la integración estética con el entorno patrimonial y la estabilidad del pavimento peatonal articulado. </t>
  </si>
  <si>
    <t>1. Con Rad. IDU N°202452600224342 y N°202352602285922
2. Con Rad. 202452600375132  y N° 202452600471442
3. Con Rad. Nos. 202452600654452  y 202452600846082</t>
  </si>
  <si>
    <t>https://drive.google.com/drive/folders/1KuOpZjyRSv4-7RWepE8AvceijRHlteLE?usp=drive_link</t>
  </si>
  <si>
    <t>CONTRATO DE OBRA No. IDU-1686-2022
MODIFICATORIO No. 1
CONTRATO DE OBRA No. IDU-1686-2022
MODIFICATORIO No. 2
CONTRATO DE OBRA No. IDU-1686-2022
MODIFICATORIO No. 3</t>
  </si>
  <si>
    <t xml:space="preserve">1 LUIS ERNESTO BERNAL RIVERA
Director Técnico de Conservación de la Infraestructura
2 LUIS ERNESTO BERNAL RIVERA
Director Técnico de Conservación de la Infraestructura
3 MONICA ELOISA RUEDA PEÑA
Director Técnico de Conservación de la Infraestructura </t>
  </si>
  <si>
    <t>1 Modificatorio 1 (NP 01-02-03-04-05-06-07) fecha 26 de febrero 2024
2 Modificatorio 2 (08-09) fecha 15 abril 2024
3 Modificatorio (10-11) fecha 11 de junio de 2024</t>
  </si>
  <si>
    <t>NP-01	Requerido para rehabilitación de calzadas de TransMilenio, garantizando resistencia temprana por condiciones de tráfico y coherencia estética con el diseño patrimonial original del Eje Ambiental.
NP-02	Obligatoria según aprobación del IDPC, permite resguardar monumentos durante la obra mediante cerramiento envolvente y desmontable, bajo supervisión de profesional restaurador.  No se ejecutaron ya que se previeron acciones de protección dentro de la obra.
NP-03	Exigida por el Plan de Protección Temporal del IDPC, asegura condiciones sanitarias previas a la intervención, protegiendo al personal operativo y a los bienes. No se ejecutaron ya que se previeron acciones de protección dentro de la obra.
NP-04	Actividad posterior a la obra para entrega de los monumentos en condiciones de conservación, avalada por el IDPC y realizada bajo protocolos técnicos de sanitización y limpieza especializada. No se ejecutaron ya que se previeron acciones de protección dentro de la obra.
NP-05	Medida preventiva aprobada por el IDPC para proteger esculturas y monumentos de afectaciones durante las jornadas de obra, manteniendo su visibilidad desde el espacio público. No se ejecutaron ya que se previeron acciones de protección dentro de la obra.
NP-06	Aplicado en calzadas de tráfico mixto. Cumple con requerimientos de durabilidad, estética patrimonial y necesidad de habilitación temprana según planes de manejo de tráfico.
NP-07	Necesario para rehabilitación de calzadas con sumideros deteriorados, preservando uniformidad con los materiales originales utilizados por el arquitecto Rogelio Salmona, en línea con la memoria histórica y normativa del proyecto.
NP-08	Implementados para cumplir especificaciones técnicas de resistencia y sostenibilidad, con control de calidad mediante ensayos de laboratorio establecidos en las tablas de la especificación particular.
NP-09	Elemento requerido en acabados de espacio público patrimonial. Por ausencia de oferta en el mercado, se recurrió a proceso artesanal de esmaltado, respondiendo a exigencias de diseño arquitectónico definido por IDPC.
NP-10	Solicitado en la intervención del Parque de los Periodistas, para mantener la identidad cultural y patrimonial del sector. Incluye instalación sobre mortero y sellado de juntas en arena para mejorar durabilidad y resistencia al agua.
NP-11	Al igual que el NP-10, responde al diseño aprobado por el IDPC para el Parque de los Periodistas, asegurando la integración estética con el entorno patrimonial y la estabilidad del pavimento peatonal articulado.</t>
  </si>
  <si>
    <t>SI
202552600681362 del 13/05/2025</t>
  </si>
  <si>
    <t>IDU-1693-2022</t>
  </si>
  <si>
    <t>BRIGADA DE REACCIÓN VIAL PARA ATENDER A PRECIOS UNITARIOS LA MALLA VIAL DE LA CIUDAD DE BOGOTÁ D.C. GRUPO 1</t>
  </si>
  <si>
    <t>IDU-LP-DTCI-005-2022 GRUPO 1</t>
  </si>
  <si>
    <t>https://community.secop.gov.co/Public/Tendering/OpportunityDetail/Index?noticeUID=CO1.NTC.3195075&amp;isFromPublicArea=True&amp;isModal=true&amp;asPopupView=true</t>
  </si>
  <si>
    <t>CONSORCIO MALLA VIAL MAX</t>
  </si>
  <si>
    <t xml:space="preserve">Cra 49D # 91-74 La Castellana – Bogotá D.C. </t>
  </si>
  <si>
    <t>Teléfono 321 4033386 
email: mallavialmax@gmail.com</t>
  </si>
  <si>
    <t>CESAR ORLANDO BURGOS GRILLO</t>
  </si>
  <si>
    <t>AYO GORKHALI INVESTMENTS S.A.S con  (95%) de participación 
LYD PROYECTOS S.A.S con(5%) de participación</t>
  </si>
  <si>
    <t>IDU-1711-2022</t>
  </si>
  <si>
    <t>CONSORCIO KALRIVERA IDU 06</t>
  </si>
  <si>
    <t>KR 15A 121 - 12 oficina 314
Bogota D.C.</t>
  </si>
  <si>
    <t>cesar.camargo@medinayrivera.com.co
3168332119</t>
  </si>
  <si>
    <t>IDU-CMA-DTCI-006-2022</t>
  </si>
  <si>
    <t>https://community.secop.gov.co/Public/Tendering/OpportunityDetail/Index?noticeUID=CO1.NTC.3484711&amp;isFromPublicArea=True&amp;isModal=False</t>
  </si>
  <si>
    <t>$ 3.957.340.000,00</t>
  </si>
  <si>
    <t>NP-01: Elaboración y
Compactación de
Probetas (Valor para 1
Briqueta) para
Estabilidad MARSHALL.
Numeral 5 INV E 748-13. $ 67.485,00
NP-02: Contenido de agua INV
E-755-13 Humedad o
destilados volátiles en
mezclas asfálticas para
pavimentos. $ 187.000,00</t>
  </si>
  <si>
    <t>NP-01: 0,13%
NP-02: 0.066%</t>
  </si>
  <si>
    <t xml:space="preserve">Una vez revisado los documentos del asunto remitidos por el CONSORCIO MALLAVIAL MAX mediante  oficio  No  MAX-478-COOR-2023  -Alcance  al  comunicado  MAX-441-COOR-2023- Solicitud inclusión ítems no previstos del día 12 de diciembre de 2023, donde el contratista de obra realiza los ajustes solicitados en mesa de trabajo del 6 de diciembre de los dos (2) Análisis de Precios Unitarios no previstos que no se encuentran contemplados en el presupuesto oficial que dio origen a la adjudicación de la licitación pública, precios estos que no alteran el valor inicial del contrato de obra. Es  así  que,  mediante  el  presente  comunicado  se  remiten  los  análisis  de  precios  unitarios  no previstos para el contrato de obra IDU1693-2022 con la no objeción por parte de esta Interventoría desde su componente técnico, de acuerdo a las necesidades y requerimientos del proyecto, los cuales corresponden a: 
NP001  Elaboración y Compactación de Probetas (Valor para 1 Briqueta) para Estabilidad MARSHALL. Numeral 5 INV E 748-13 INV E 800-13: De acuerdo las necesidades y requerimientos del proyecto se  hace  necesaria  la  obtención  de  múltiples  muestras  para  laboratorio  (tipo  briqueta),  para  la realización  de  los  ensayos  tipo  Marshall;  dado  que  estos  elementos  no  se  encuentran discriminados de forma individual dentro del alcance de los precios previstos dentro de los precios de  análisis  unitario  del  IDU.,  esto  con  el  objeto  de  dar  cumplimiento  de  las  obligaciones contractuales de la interventoría. 
NP002  Contenido  de  agua  INV  E-755-13  Humedad  o  destilados  volátiles  en  mezclas  asfálticas  para pavimentos: Uno de los principales mecanismos de daño de mezclas asfálticas en servicio es el daño por humedad, este fenómeno ocurre  principalmente cuando se separa el ligante asfáltico del  agregado  pétreo  debido  a  la  presencia  de  agua  (stripping),  diversos  estudios  han  sido ejecutados con el fin de intentar entender el fenómeno, a pesar del alto número de investigaciones realizadas, las causas que lo generan no han sido totalmente entendidas e identificadas. </t>
  </si>
  <si>
    <t>La interventoría CONSORCIO KALRIVERA IDU 06, mediante las
comunicaciones con radicado IDU Nos 202352602149862 de 28/11/2023, 202352602235882 de
12/12/2023, 202352602265522 de 18/12/2023 y 202352602300742 de 21/12/2023, verificó los
análisis de precios unitarios y soportes allegados por el CONSORCIO MALLAVIALMAX, los
aprobó y justificó la necesidad de utilización de los mismos</t>
  </si>
  <si>
    <t>https://drive.google.com/drive/folders/1efgD9TmMAIU6V81sDfdS2GPwe55Whspd?usp=sharing</t>
  </si>
  <si>
    <t xml:space="preserve">CONTRATO DE OBRA No. IDU-1693-2022
MODIFICATORIO No. 2 </t>
  </si>
  <si>
    <t>radicados IDU Nos 202352602149862 de 28/11/2023, 202352602235882 de
12/12/2023, 202352602265522 de 18/12/2023 y 202352602300742 de 21/12/2023</t>
  </si>
  <si>
    <t>MONICA ELOISA 
RUEDA PEÑA</t>
  </si>
  <si>
    <t>Que en el contrato de obra antes señalado, se pactó el pago de los ensayos de laboratorio
relacionados con validación de áreas de fresado y reposición de carpeta asfáltica, reposición de
losas de concreto hidráulico - (Conservación por reacción), definidos en el inventario de daños o
levantamiento de fallas del pavimento existente, que hayan sido previamente aprobados por la
INTERVENTORÍA y autorizados por el IDU, a precios unitarios, según la base de precios de
referencia del IDU vigente a la fecha de su programación o solicitud. De igual manera en caso de
que los ensayos requeridos no se encuentren en la base de precios de referencia del IDU, el
Manual de Gestión de Interventoría y/o Supervisión de Contratos aplicable al Contrato describe
el procedimiento para los "ITEMS NO PREVISTOS PARA CONTRATOS A PRECIOS
UNITARIOS", lo cual se hace aplicable al CONTRATISTA conforme se establece en la cláusula
9, numeral 9.2, por lo tanto, deberá realizar el trámite correspondiente.
2. Que durante el desarrollo del contrato, se han detectado actividades que deben ejecutarse para
el cumplimiento del objeto contractual; sin embargo, no se encuentran incluidas dentro de los
ítems contractuales, ni hacen parte de los incluidos en el Sistema de información de precios –
PRECIOS DE REFERENCIA IDU, que conforme lo previsto en el Manual de Interventoría y/o
Supervisión de Contratos versión 9, hacen parte de los precios del contrato o han sido
incorporados mediante la correspondiente modificación.
Sobre el particular, la interventoría CONSORCIO KALRIVERA IDU 06, mediante las
comunicaciones con radicado IDU Nos 202352602149862 de 28/11/2023, 202352602235882 de
12/12/2023, 202352602265522 de 18/12/2023 y 202352602300742 de 21/12/2023, verificó los
análisis de precios unitarios y soportes allegados por el CONSORCIO MALLAVIALMAX, los
aprobó y justificó la necesidad de utilización de los mismos</t>
  </si>
  <si>
    <t xml:space="preserve">SI </t>
  </si>
  <si>
    <t>idu 202455600848591</t>
  </si>
  <si>
    <t>IDU-1697-2022</t>
  </si>
  <si>
    <t>BRIGADA DE REACCIÓN VIAL PARA ATENDER A PRECIOS UNITARIOS LA MALLA VIAL DE LA CIUDAD DE BOGOTÁ D.C GRUPO 2</t>
  </si>
  <si>
    <t>IDU-LP-DTCI-005-2022 GRUPO 2</t>
  </si>
  <si>
    <t>INCOPAV S.A.</t>
  </si>
  <si>
    <t>Carrera 77 No. 128ª - 85</t>
  </si>
  <si>
    <t>licitaciones@incopav.com</t>
  </si>
  <si>
    <t>Maria Fernanda Marcelo Galindo</t>
  </si>
  <si>
    <t>IDU-1712-2022</t>
  </si>
  <si>
    <t>CONSORCIO INTERVIAS ML</t>
  </si>
  <si>
    <t>Carrera 6 # 65-24 oficina 308 de Montería</t>
  </si>
  <si>
    <t>licitacionesalm308@gmail.com</t>
  </si>
  <si>
    <t>DU-CMA-DTCI-006-2022</t>
  </si>
  <si>
    <t>IDU-1709-2022</t>
  </si>
  <si>
    <t>EJECUTAR A PRECIOS UNITARIOS LAS OBRAS Y ACTIVIDADES NECESARIAS PARA LA CONSERVACIÓN DE LA MALLA VIAL ARTERIAL NO TRONCAL, EN LA CIUDAD DE BOGOTÁ D.C., GRUPO 5</t>
  </si>
  <si>
    <t>IDU-LP-DTCI-004-2022 GRUPO 5</t>
  </si>
  <si>
    <t>https://community.secop.gov.co/Public/Tendering/OpportunityDetail/Index?noticeUID=CO1.NTC.3196011&amp;isFromPublicArea=True&amp;isModal=False</t>
  </si>
  <si>
    <t>CONSORCIO HV-VNF BOGOTA</t>
  </si>
  <si>
    <t>Calle 127 # 13ª – 54 Of 602 Bogotá</t>
  </si>
  <si>
    <t>Teléfono:  6017188690, correo electrónico licitaciones@vnfsas.com</t>
  </si>
  <si>
    <t>Horacio Vega Cárdenas</t>
  </si>
  <si>
    <t xml:space="preserve">VNF S.A.S (80%)  
HORACIO VEGA CARDENAS (20%)    </t>
  </si>
  <si>
    <t>IDU-1690-2022</t>
  </si>
  <si>
    <t>CONSORCIO INTERVENTORIA BOGOTA 005</t>
  </si>
  <si>
    <t>Calle 104b 48-19 Bogotá</t>
  </si>
  <si>
    <t>Teléfono 601 5226512 y dirección de correo electrónico
licitaciones@gevial.com</t>
  </si>
  <si>
    <t>IDU-CMA-DTCI-005-2022</t>
  </si>
  <si>
    <t>https://community.secop.gov.co/Public/Tendering/OpportunityDetail/Index?noticeUID=CO1.NTC.3478409&amp;isFromPublicArea=True&amp;isModal=False</t>
  </si>
  <si>
    <t>NP1: 2.044.370.00  
NP2: 2.046.448.00</t>
  </si>
  <si>
    <t>NP1: 50.47% 
 NP2: 12.67%</t>
  </si>
  <si>
    <t>NP1: , teniendo en cuenta lo  establecido en el informe diagnóstico de pavimentos generado para los segmentos viales  priorizados, pertenecientes a la Avenida Ciudad de Cali, donde se recomienda el uso de una mezcla asfáltica modificada tipo III, obrando de acuerdo con la información obtenida a través de los ensayos de laboratorio, deflectometria,  cálculo de ejes equivalentes, velocidad de circulación inferior a 15KM/HORA  a lo largo de muchas horas del día, circulación de buses biarticulados, ahuellamiento en la via producto de los buses del sistema de transporte masivo,  evaluación del transito que soportan estos segmentos y atendiendo lo establecido en la especificaciones IDU para un tráfico tipo T3 para capas de rodadura e intermedias, 
NP2: El Ítem No Previsto MEZCLA ASFÁLTICA CON ASFALTO CAUCHO (SUMINISTRO, EXTENDIDO, NIVELACIÓN Y COMPACTACIÓN MECÁNICA); fue contemplada en el presupuesto de licitación, en horario diurno. Teniendo en cuenta que el PMT fue autorizado solo para horario nocturno, es necesaria la creación del precio para horario nocturno. Siguiendo el procedimiento fijado para ello, en el Manual de interventoría, versión 9, paginas 59, 60, y 61; se toman los precios del Visor IDU a la fecha de estudio, de cada uno de los componentes, para obtener la discriminación y valor del nuevo precio unitario</t>
  </si>
  <si>
    <t>NP1 Y NP 2 OFICIO CON RADICADO 20235260970952 del 16/06/2023</t>
  </si>
  <si>
    <t>https://drive.google.com/drive/folders/1oqQYN6bhCx22H_ACrtw3zQdd-1j-_G9L?usp=sharing</t>
  </si>
  <si>
    <t>Modificatorio No 1 Nps 1 y 2</t>
  </si>
  <si>
    <t>NP No. 1 y NP No. 2: Mónica Eloísa Rueda Peña</t>
  </si>
  <si>
    <t>NP1:  Teniendo en cuenta lo  establecido en el informe diagnóstico de pavimentos generado para los segmentos viales  priorizados, pertenecientes a la Avenida Ciudad de Cali, donde se recomienda el uso de una mezcla asfáltica modificada tipo III, obrando de acuerdo con la información obtenida a través de los ensayos de laboratorio, deflectometria,  cálculo de ejes equivalentes, velocidad de circulación inferior a 15KM/HORA  a lo largo de muchas horas del día, circulación de buses biarticulados, ahuellamiento en la via producto de los buses del sistema de transporte masivo,  evaluación del transito que soportan estos segmentos y atendiendo lo establecido en la especificaciones IDU para un tráfico tipo T3 para capas de rodadura e intermedias,                                                                                             NP2: El Ítem No Previsto MEZCLA ASFÁLTICA CON ASFALTO CAUCHO (SUMINISTRO, EXTENDIDO, NIVELACIÓN Y COMPACTACIÓN MECÁNICA); fue contemplada en el presupuesto de licitación, en horario diurno. Teniendo en cuenta que el PMT fue autorizado solo para horario nocturno, es necesaria la creación del precio para horario nocturno. Siguiendo el procedimiento fijado para ello, en el Manual de interventoría, versión 9, paginas 59, 60, y 61; se toman los precios del Visor IDU a la fecha de estudio, de cada uno de los componentes, para obtener la discriminación y valor del nuevo precio unitario</t>
  </si>
  <si>
    <t>NP-01 y NP-02 -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t>
  </si>
  <si>
    <t>IDU-1710-2022</t>
  </si>
  <si>
    <t>EJECUTAR A PRECIOS UNITARIOS LAS OBRAS Y ACTIVIDADES NECESARIAS PARA LA CONSERVACIÓN DE LA MALLA VIAL ARTERIAL NO TRONCAL, EN LA CIUDAD DE BOGOTÁ D.C., GRUPO 4</t>
  </si>
  <si>
    <t>IDU-LP-DTCI-004-2022 GRUPO 4</t>
  </si>
  <si>
    <t>Cra 7 #156-68
Edificio North Point
Torre 3 Oficina 1103
Bogotá D.C.</t>
  </si>
  <si>
    <t xml:space="preserve">administrativa@ag3ingenieria.com.co 
3124509044 </t>
  </si>
  <si>
    <t>AURELIO
GUTIERREZ CASTILLO</t>
  </si>
  <si>
    <t>AURELIO GUTIERREZ CASTILLO,  con una participación del 50%, R.L. AURELIO GUTIERREZ CASTILLO
AG3 INGENIERIA SAS , con una participación del 50% R.L. AURELIO GUTIERREZ CASTILLO</t>
  </si>
  <si>
    <t>IDU-1691-2022</t>
  </si>
  <si>
    <t>CONSORCIO KALSIS IDU G4-G5</t>
  </si>
  <si>
    <t xml:space="preserve">"NP-01: INSTALACIÓN DE TACHONES, CON SU RESPECTIVO ANCLAJE, INCLUYE TRANSPORTE, ALMACENAMIENTO, IMPRIMANTE Y PINTURA PINTUTRAFICO (LOS NUEVOS TACHONES A INSTALAR DESDE EL SITIO DE ALMACENAMIENTO HASTA EL SITIO DE INSTALACIÓN). 208.439
NP-02: PROTECCIÓN TEMPORAL PARA CERRAMIENTOS Y/O FACHADAS DE BIENES INMUEBLES DE INTERÉS CULTURAL, INCLUYE POSTE ROLLIZO H=3 M, POLISOMBRA 65% R-800 NEGRA, PEDESTAL DESMONTABLE CONCRETO 0.30X0.30 H: 5 CMS CON CUATRO ORIFICIOS PARA ANCLAJES, VARILLA CORRUGADA 1/2"" L: 0.25CM  $32.801
NP-03: DESINFECCIÓN  DE AREA CIRCUNDANTE A BIENES INMUEBLES DE INTERÉS CULTURAL SU BASAMENTO Y PARTE DE SU PEDESTAL, CON CLORURO BENZALCONIO U/O AMONIO CUATERNARIO, DILUIDO EN AGUA AL 5 % . $45.442
NP-04: LIMPIEZA Y DESINFECCION GENERAL DE BIENES MUEBLES DE INTERÉS CULTURAL (ESCULTURA, BASAMENTO, PLACA, PEDESTAL); CON JABON NEUTRO TEXAPON DILUIDO AL 3%, APLICADO CON CEPILLOS O ESCOBA DE CERDA SUAVE; DESINFECCION CON CLORURO BENZALCONIO DILUIDO EN AGUA AL 5 % Y ENJUAGADO CON HIDROLAVADORA CON BOQUILLA DE ABANICO (MAX PSI 200) Y CHORRO CONSTANTE A UNA DISTANCIA  MINIMA. VALOR+AIU= $61.779
NP-05: INSTALACIÓN DE TACHONES, CON SU RESPECTIVO ANCLAJE, IMPRIMANTE Y PINTURA  PINTUTRAFICO. VALOR+AIU=$78.214
NP-06: COMPACTACIÓN DE BRIQUETAS DE ASFALTO POR UNIDAD NORMA TÉCNICA: INV E 748-13.  $ 33.569
NP-07: ESPESOR O ALTURA DE ESPECÍMENES DE MEZCLA ASFÁLTICA MEDIANTE NÚCLEOS NORMA TÉCNICA: INV E 744-13.  $ 185.206
NP-08: PLACA CUBIERTA D=1.00M POZO INSPEC. (PREFABRICADA. INCLUYE SUMINISTRO E INSTALACIÓN. INCLUYE TAPA) $ 1.042.888"
</t>
  </si>
  <si>
    <t>NP01: 0.16%.  
NP-02:  0.08%.   
NP-03: 0.02%   
NP:04  0.02%   
NP05: 0.00%  
NP-06: 0% 
NP-07: 0%  
NP-08: 0%</t>
  </si>
  <si>
    <t xml:space="preserve">"NP-01: Teniendo en cuenta el diagnóstico realizado así como el mantenimiento periodico en la meta física del proyecto y para garantizar el realizado el requerido en las calzadas vehiculares es necesario realizar el mantenimiento del Bicicarril en la zona de intervención. Para ello, se debe retirar y reemplazar los tachones instalados actualmente en la Carrera 9, ya que no podrán ser reutilizados debido a consecuencias estructurales. Se solicita el suministro e instalación de nuevos tachones que cumplan la misma función, con el objetivo de dejar el tramo en mejores condiciones según lo establecido en el Contrato.
NP-02: se justifica para preservar el patrimonio histórico y cultural de la ciudad, respaldada por el comunicado 20233020037951 del IDPC. Esta medida evitará daños y alteraciones durante intervenciones, garantizando la conservación y aprecio de estos valiosos elementos arquitectónicos.
NP-03: se justifica para preservar el patrimonio histórico y cultural de la ciudad, respaldada por el comunicado 20233020037951 del IDPC. Esta medida evitará daños y alteraciones durante intervenciones, garantizando la conservación y aprecio de estos valiosos elementos arquitectónicos.
NP-04: se justifica para preservar el patrimonio histórico y cultural de la ciudad, respaldada por el comunicado 20233020037951 del IDPC. Esta medida evitará daños y alteraciones durante intervenciones, garantizando la conservación y aprecio de estos valiosos elementos arquitectónicos.
NP-05: En consideración de la evaluación diagnóstica efectuada y en consonancia con la gestión periódica en la esencia del proyecto, así como para asegurar el cumplimiento de los requisitos establecidos en las vías vehiculares, resulta imperativo llevar a cabo el mantenimiento del Bicicarril en la zona de intervención. Para alcanzar este propósito, de acuerdo con las actividades sometidas a evaluación, es esencial llevar a cabo la desinstalación de los segregadores existentes en el bicicarril y proporcionar nuevos segregadores. Los segregadores en condiciones óptimas serán reinstalados, lo que da lugar a la actividad de reinstalación de segregadores en el emplazamiento correspondiente, contribuyendo así a la culminación exitosa de las tareas de mantenimiento periódico.
NP-06 y NP-07. Se requieren para el cumplimiento al plan de calidad y verificacion de calidad de los materiales por medio de ensayos de laboratorio. 
NP-08: Inicialmente no se planteaba la nivelacion de pozos."
</t>
  </si>
  <si>
    <t xml:space="preserve">DESDE NP-01 AL NP-05:  C.KALSIS.IDU.G4-G5-482-515-2023
RAD: 202352601891032
</t>
  </si>
  <si>
    <r>
      <rPr>
        <sz val="11"/>
        <color rgb="FF000000"/>
        <rFont val="Arial"/>
        <family val="2"/>
      </rPr>
      <t xml:space="preserve">DESDE NP-01 AL NP-05:
https://www.dropbox.com/sh/smddjzpjbwv4w8k/AAART9bjWt8Z0ZWOH4JI0_bGa?dl=0
DESDE EL NP-05 AL NP-08
</t>
    </r>
    <r>
      <rPr>
        <u/>
        <sz val="11"/>
        <color rgb="FF000000"/>
        <rFont val="Arial"/>
        <family val="2"/>
      </rPr>
      <t>https://www.dropbox.com/scl/fo/apkwcq1bxtbpkxurb7i02/AHrteUNqnVlkJucHNsZy9IY?rlkey=ty7rqm1u371us1dfwh73jaq74&amp;dl=0</t>
    </r>
    <r>
      <rPr>
        <sz val="11"/>
        <color rgb="FF000000"/>
        <rFont val="Arial"/>
        <family val="2"/>
      </rPr>
      <t xml:space="preserve">
DESDE NP-05 AL NP-08: 
</t>
    </r>
  </si>
  <si>
    <t>DESDE NP-01 AL NP-05:  202338601903301 - 
23 de octubre de 2023.
DESDE NP-06 AL NP-08: 202438600619341
Mayo 08 de 2024</t>
  </si>
  <si>
    <t>MONICA ELOISA
 RUEDA PEÑA</t>
  </si>
  <si>
    <t>DESDE NP-01 AL NP-05: 01/08/2023 DESDE NP-06 AL NP-08: 15/05/2024</t>
  </si>
  <si>
    <t xml:space="preserve">NP-01. “SUMINISTRO E INSTALACIÓN DE TACHONES, CON SU RESPECTIVO ANCLAJE,
INCLUYE TRANSPORTE, ALMACENAMIENTO, IMPRIMANTE Y PINTURA PINTUTRAFICO
(LOS NUEVOS TACHONES A INSTALAR DESDE EL SITIO DE ALMACENAMIENTO HASTA EL 
SITIO DE INSTALACION)”. “Teniendo en cuenta el diagnóstico realizado, así como el
mantenimiento periódico en la meta física del proyecto y con el fin de garantizar los trabajos
ejecutados en las calzadas vehiculares, es necesario realizar el mantenimiento del Bici carril en
la zona de intervención. Para ello, se debe retirar y reemplazar los tachones instalados
actualmente en la Av. Carrera 9, ya que no podrán ser reutilizados debido a consecuencias
estructurales. En tal sentido, surge la necesidad de suministrar e instalar nuevos tachones que
cumplan la misma función, con el objetivo de dejar el tramo en mejores condiciones según lo
establecido en el Contrato. El Contratista de Obra se compromete a llevar a cabo esta instalación
de acuerdo con las especificaciones técnicas y bajo la supervisión de la Interventoría. Las
dimensiones de las tachas en la carrera novena son particulares y de acuerdo con consulta a la
Secretaría Distrital de Movilidad estas características deben mantenerse, razón por la cual es 
necearía la creación de un nuevo no previsto”.
NP-02 “PROTECCIÓN TEMPORAL PARA CERRAMIENTOS Y/O FACHADAS DE BIENESINMUEBLES DE INTERÉS CULTURAL, INCLUYE POSTE ROLLIZO H=3 m, POLISOMBRA 65% R800 NEGRA, PEDESTAL DESMONTABLE CONCRETO 0.30X0.30 H: 5 cms CON CUATRO
ORIFICIOS PARA ANCLJES, VARILLA CORRIGADA 1/2" L: 0.25cm DOBLADA Y ANCLADA A
TERRENO NATURAL”, “Con el objetivo de realizar las actividades contractuales y dar cabal
cumplimiento al comunicado remitido por el Instituto Distrital de Patrimonio Cultural (IDPC) con
número de referencia 20233020037951, así como acogiendo las recomendaciones 
proporcionadas por esta entidad, surge la necesidad de crear el APU no previsto No. 02, que se
requiere para llevar a cabo las labores de mantenimiento periódico en las áreas circundantes al
bien mueble titulado "Sin Título," obra del artista Raúl Álvarez, la cual se encuentra ubicada en la
intersección de la Calle 134 con Av. Carrera 9, en el separador vial del costado oriental de dichas
vías, perteneciente a la localidad de Usaquén. Este ítem no previsto es requerido para realizar los
mantenimientos periódicos en la metafísica del contrato adyacentes a la ubicación del
monumento. Esta medida evitará daños y alteraciones durante intervenciones, garantizando la
conservación y aprecio de estos valiosos elementos arquitectónicos”.
NP-03 “DESINFECCIÓN DE AREA CIRCUNDANTE A BIENES INMUEBLES DE INTERÉS
CULTURAL SU BASAMENTO Y PARTE DE SU PEDESTAL, CON CLORURO BENZALCONIO
U/O AMONIO CUATERNARIO, DILUIDO EN AGUA AL 5 %”, “Con el objetivo de realizar las
actividades contractuales y dar cabal cumplimiento al comunicado remitido por el Instituto Distrital
de Patrimonio Cultural (IDPC) con número de referencia 20233020037951, así como acogiendo
las recomendaciones proporcionadas por esta entidad, surge la necesidad de crear el APU no
previsto No. 02, que se requiere para llevar a cabo las labores de mantenimiento periódico en las
áreas circundantes al bien mueble titulado "Sin Título," obra del artista Raúl Álvarez, la cual se
encuentra ubicada en la intersección de la Calle 134 con Av. Carrera 9, en el separador vial del
costado oriental de dichas vías, perteneciente a la localidad de Usaquén. Este ítem no previsto es
requerido para realizar los mantenimientos periódicos en la metafísica del contrato adyacentes a 
la ubicación del monumento. Esta medida evitará daños y alteraciones durante intervenciones,
garantizando la conservación y aprecio de estos valiosos elementos arquitectónicos”.
NP-04 “LIMPIEZA Y DESINFECCION GENERAL DE BIENES MUEBLES DE INTERÉS
CULTURAL (ESCULTURA, BASAMENTO, PLACA, PEDESTAL); CON JABON NEUTRO
TEXAPON DILUIDO AL 3%, APLICADO CON CEPILLOS O ESCOBA DE CERDA SUAVE;
DESINFECCION CON CLORURO BENZALCONIO DILUIDO EN AGUA AL 5 % Y ENJUAGADO
CON HIDROLAVADORA CON BOQUILLA DE ABANICO (MAX PSI 200) Y CHORRO
CONSTANTE A UNA DISTANCIA MINIMA DE 40 CMS”. “Con el objetivo de realizar las
actividades contractuales y dar cabal cumplimiento al comunicado remitido por el Instituto Distrital
de Patrimonio Cultural (IDPC) con número de referencia 20233020037951, así como acogiendo
las recomendaciones proporcionadas por esta entidad, surge la necesidad de crear el APU no
previsto No. 02, que se requiere para llevar a cabo las labores de mantenimiento periódico en las
áreas circundantes al bien mueble titulado "Sin Título," obra del artista Raúl Álvarez, la cual se encuentra ubicada en la intersección de la Calle 134 con Av. Carrera 9, en el separador vial del
costado oriental de dichas vías, perteneciente a la localidad de Usaquén. Este ítem no previsto es
requerido para realizar los mantenimientos periódicos en la metafísica del contrato adyacentes a
la ubicación del monumento. Esta medida evitará daños y alteraciones durante intervenciones,
garantizando la conservación y aprecio de estos valiosos elementos arquitectónicos”. 
NP-05. “REINSTALACIÓN DE TACHONES, CON SU RESPECTIVO ANCLAJE, IMPRIMANTE Y
PINTURA PINTUTRAFICO”. “Teniendo en cuenta el diagnóstico realizado, así como el
mantenimiento periódico en la meta física del proyecto y con el fin de garantizar los trabajos
ejecutados en las calzadas vehiculares, es necesario realizar el mantenimiento del Bici carril en
la zona de intervención. Para ello, se debe retirar y reemplazar los tachones instalados
actualmente en la Av. Carrera 9, ya que no podrán ser reutilizados debido a consecuencias
estructurales. En tal sentido, surge la necesidad de reutilizar los tachones que se encuentren en
condiciones óptimas, lo que da lugar a la actividad de reinstalación de tachones (segregadores)
en el emplazamiento correspondiente, contribuyendo así a la culminación exitosa de las tareas de
mantenimiento periódico.”
NP-06: Según la normativa establecida en la especificación ET-IC-01 620-18, específicamente en la Tabla 620.11, se prescribe la realización del ensayo "Vacios con aire INV E-736-13". Conforme a este requerimiento, se implica la necesidad de efectuar la compactación de cuatro (4) briquetas compuestas de material asfáltico antes de proceder con el mencionado ensayo. Este procedimiento es fundamental para garantizar la integridad y precisión de los resultados obtenidos, asegurando así la calidad y conformidad del pavimento en conformidad con los estándares establecidos
 NP-07. Según lo estipulado en la norma ET-IC-01 620-18, Tabla 620.11, se requiere realizar el ensayo de "Espesor o altura de especímenes de mezcla asfáltica mediante núcleos INV E 744-13" para garantizar el cumplimiento de las especificaciones normativas en la verificación de la capa terminada. Es importante destacar que esta tarea implica la extracción previa de núcleos de asfalto y se lleva a cabo por cada capa de asfalto instalada. Este procedimiento es fundamental para asegurar la calidad y conformidad del pavimento, proporcionando datos precisos sobre el espesor de la mezcla asfáltica utilizada en la ejecución.
NP-08: La inclusión de la actividad "PLACA CUBIERTA D=1.20M POZO INSPEC. (PREFABRICADA. INCLUYE SUMINISTRO E INSTALACIÓN. INCLUYE TAPA)" en el contrato 1710 de 2022 responde a la necesidad de ejecutar las labores inherentes al mantenimiento y rehabilitación. Este proceso implica el reemplazo tanto de los elementos de carga como de las tapas de los pozos de inspección, los cuales presentan un nivel de deterioro que justifica su sustitución. La actividad contempla la instalación de placas prefabricadas con un diámetro de 1.20 metros, incluyendo el suministro e instalación, así como la provisión de las respectivas tapas. </t>
  </si>
  <si>
    <t>NP 007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t>
  </si>
  <si>
    <t>CESION DERECHOS DE AUTOR</t>
  </si>
  <si>
    <t>Con fecha del 13/05/2025 el Contratista de Obra remitió la comunicación No. 1710.C.AG3-OBRAS.1419, mediante la cual hizo entrega del Certificado de registro de cesión de derechos patrimoniales, el cual fue radicado por la Interventoría al IDU con el comunicado C.KALSIS.IDU.G4-G5-482-038-2025 del 14/05/2025 radicado No. 202552600688032</t>
  </si>
  <si>
    <t>IDU-1660-2024</t>
  </si>
  <si>
    <t>BRIGADA DE REACCIÓN VIAL PARA EJECUTAR A PRECIOS UNITARIOS ACTIVIDADES PUNTUALES EN LA MALLA VIAL DE LA CIUDAD DE BOGOTÁ D.C GRUPO 1</t>
  </si>
  <si>
    <t>IDU-LP-SGI-002-2024 GRUPO 1</t>
  </si>
  <si>
    <r>
      <rPr>
        <u/>
        <sz val="10"/>
        <color rgb="FF000000"/>
        <rFont val="Arial"/>
        <family val="2"/>
      </rPr>
      <t>https://community.secop.gov.co/Public/Tendering/OpportunityDetail/Index?noticeUID=CO1.NTC.6207112&amp;isFromPublicArea=True&amp;isModal=False</t>
    </r>
  </si>
  <si>
    <t>CONSORCIO BYR-SG</t>
  </si>
  <si>
    <t>Carrera 55 # 152B – 68 OF 503- Bogotá.</t>
  </si>
  <si>
    <t>teléfono (601) 2181754 y dirección
de correo electrónico directorvias@gmail.com y
administracion@byrconstrucciones.co</t>
  </si>
  <si>
    <t xml:space="preserve">GEOVANNY
ALEXANDER PÁEZ HERNÁNDEZ </t>
  </si>
  <si>
    <t xml:space="preserve">CONSTRUCTORA SAGESA S.A.S.
participación del 10%, y BYR CONSTRUCCIONES S.A.S.  90%
</t>
  </si>
  <si>
    <t>IDU-1592-2024</t>
  </si>
  <si>
    <t>CONSORCIO CCC-GRUCON BOGOTA</t>
  </si>
  <si>
    <t xml:space="preserve">Calle 52 No. 47- 42,
piso 6, Edificio Centro Coltejer, Medellín-Antioquia
</t>
  </si>
  <si>
    <t xml:space="preserve">teléfono (604) 448 12 84 y
correo electrónico: ccc@ccc.com.co, agalofre@ccc.com.co,
grucon@gruconingenieria.com
</t>
  </si>
  <si>
    <t>IDU-CMA-SGI-001-2024</t>
  </si>
  <si>
    <t>https://community.secop.gov.co/Public/Tendering/OpportunityDetail/Index?noticeUID=CO1.NTC.6207260&amp;isFromPublicArea=True&amp;isModal=False</t>
  </si>
  <si>
    <t>IDU-1661-2024</t>
  </si>
  <si>
    <t>BRIGADA DE REACCIÓN VIAL PARA EJECUTAR A PRECIOS UNITARIOS ACTIVIDADES PUNTUALES EN LA MALLA VIAL DE LA CIUDAD DE BOGOTÁ D.C. GRUPO 2</t>
  </si>
  <si>
    <t>IDU-LP-SGI-002-2024 GRUPO 2</t>
  </si>
  <si>
    <t>https://community.secop.gov.co/Public/Tendering/OpportunityDetail/Index?noticeUID=CO1.NTC.6207112&amp;isFromPublicArea=True&amp;isModal=False</t>
  </si>
  <si>
    <t>CONSORCIO DAI</t>
  </si>
  <si>
    <t>Calle 79B No. 8-11 - Bogotá</t>
  </si>
  <si>
    <t>consorciodai1661@dai.com.co</t>
  </si>
  <si>
    <t>DOBLE A
INGENIERÍA S.A.S., identificado con NIT 860.072.279-6 con una participación del
75%, e INDUSTRIA PRODUCTORA DE MEZCLAS ASFALTICAS S.A.S.
identificado con el NIT 901.643.466-6 con una participación del 25%</t>
  </si>
  <si>
    <t>IDU-1623-2024</t>
  </si>
  <si>
    <t>CONSORCIO INT. VIAL BOGOTÁ 2024</t>
  </si>
  <si>
    <t>Carrera 70b No. 63D-29</t>
  </si>
  <si>
    <t>info@brigadasg2.com</t>
  </si>
  <si>
    <t>NP-001: LOSA DE CONCRETO MR50 FASTRACK (ACELERADO A 1 DÍASUMINISTRO, FORMALETEADO, COLOCACIÓN Y ACABADO). NO INCLUYE ACERO, CURADO, JUNTAS. $ 1.046.034,00</t>
  </si>
  <si>
    <t>Comunicación CIVB-TEC-368-2025 con radicado IDU No. 202552600753662 del 26 de mayo de 2025</t>
  </si>
  <si>
    <t>MODIFICACIÓN No. 1 al contrato de obra 1661 de 2024</t>
  </si>
  <si>
    <t>LUIS FERNANDO QUESADA SALTARIN
Director Técnico de Conservación de la Infraestructura</t>
  </si>
  <si>
    <t>Se estructura el APU " LOSA DE CONCRETO MR50 FASTRACK" dado que, esta actividad no se encuentra contemplada en los precios unitarios de la oferta correspondiente al contrato de obra IDU 1661 de 2024. Esta actividad es necesaria para ejecutar las obras definidas en los trabajos de reparaciones puntuales – cambio de losas de la malla vial.</t>
  </si>
  <si>
    <t>PARÁGRAFO SEXTO: ÍTEM NO PREVISTOS de la Cláusula 9 Forma de Pago del contrato de obra IDU-1661 de 2024</t>
  </si>
  <si>
    <t>idu 202455601592851</t>
  </si>
  <si>
    <t>IDU-1662-2024</t>
  </si>
  <si>
    <t>BRIGADA DE REACCIÓN VIAL PARA EJECUTAR A PRECIOS UNITARIOS ACTIVIDADES PUNTUALES EN LA MALLA VIAL DE LA CIUDAD DE BOGOTÁ D.C. GRUPO 3</t>
  </si>
  <si>
    <t>IDU-LP-SGI-002-2024 GRUPO 3</t>
  </si>
  <si>
    <t>CONSORCIO VIAS ICH 2024</t>
  </si>
  <si>
    <t>Carrera 15# 122-75 Oficina 402</t>
  </si>
  <si>
    <t>director.ich.idu1662@gmail.com
licitacionesingeocho@gmail.com
3182668393
3158786810</t>
  </si>
  <si>
    <t xml:space="preserve">ANDRES CABRERA VEGA </t>
  </si>
  <si>
    <t>HECTOR HENRY CUADRADO GONZALEZ ( Participación 10%)
INGEOCHO S.A.S ( Participación 90% RL: HECTOR HENRY CUADRADO GONZALEZ)</t>
  </si>
  <si>
    <t>IDU-1625-2024</t>
  </si>
  <si>
    <t>CONSORCIO AESA-CB</t>
  </si>
  <si>
    <t>Av. el Dorado N° 68C-61 Oficina 417 Bogotá D.C</t>
  </si>
  <si>
    <t>licitaciones@cbingenieros.com
Consorcioaesacb@gmail.com
6014050509 - 3102068233</t>
  </si>
  <si>
    <t>IDU-1782-2021</t>
  </si>
  <si>
    <t>Ejecutar a precios unitarios las obras y actividades necesarias para la conservación de espacio público y ciclorutas en Bogotá D.C grupo 3</t>
  </si>
  <si>
    <t>IDU-LP-SGI-019-2021</t>
  </si>
  <si>
    <t>CONSORCIO ARTISIL CALLE 80</t>
  </si>
  <si>
    <t>Carrera 68G # 73 A - 10</t>
  </si>
  <si>
    <t>Carrera 68G # 73 A - 10
cardenalcalle80@gmail.com
Teléfono 3104759462</t>
  </si>
  <si>
    <t>901961385-1</t>
  </si>
  <si>
    <t>CR 68 G # 73 A - 10</t>
  </si>
  <si>
    <t>JONATHAN CASTILLO GARZÓN</t>
  </si>
  <si>
    <t xml:space="preserve">ARTICO CONSTRUCCIONES SAS 50%
RL CAMILO JIMENEZ GOMEZ
SILCONS S.A.S 50%
RL EDWIN ORLANDO GUTIERREZ SALCEDO
</t>
  </si>
  <si>
    <t>IDU-1813-2021</t>
  </si>
  <si>
    <t>CONSORCIO ESPACIO PUBLICO 2021</t>
  </si>
  <si>
    <t>Carrera 49 No. 104 B – 49, con teléfono
601 7122685 / 5202359, celular: 3173675154 y dirección de correo electrónico
licitaciones@gng.com.co y gerencia@gng.com.co</t>
  </si>
  <si>
    <t xml:space="preserve"> adiciones $ 19.312.439.986 Corresponde a diciones para cumplimiento de meta fisica. No corresponde a adicines por item no previstos 
</t>
  </si>
  <si>
    <t xml:space="preserve">
NP-01=$934.601,00
NP-02=$934.601,00
NP-03=$ 130.377,00
NP-04=$ 130.377,00
NP-05=$ 1.536,00
NP-06=$ 1.119.960,00
NP-07=$ 549.476,00
NP-08=$ 339.836,00
NP-09=$ 593.024,00
NP-10=$ 55.159,00</t>
  </si>
  <si>
    <t xml:space="preserve">
NP-01=%2.57
NP-02=%8.45
NP-03=%0.02
NP-04=%0.07
NP-05=%0.03
NP-06=%0.02
NP-07=%0.01
NP-08=%0.11
NP-09=%0.16
NP-10=%0.02
</t>
  </si>
  <si>
    <t xml:space="preserve">NP-01 y NP-02, No se contemplo en la fase de planeacion porque correponde a una necesidad por tramite de PMT que surgio en la ejecucion del contrato.
NP-03 AL NP-05. No se contemplo en la fase de planeacion porque correponde a una necesidad por maquinaria amarilla para tender actividades de atenciones inmediatas (Emergencias) que surgio en la ejecucion del contrato.
NP-06 AL NP-09, No se contemplo en la fase de planeacion porque correponde a una necesidad por tratamiento silviculturales que surgio en la ejecucion del contrato, para cumplir requerimentos ambientales para la conservacion forestal, necesaria para realizar intervenciones en espacio publico con precencia de individuos arboreos 
NP-10 No se contemplo en la fase de planeacion porque correponde a una necesidad para atender actividades de Emergencia Parque nacional, suministro de regillas que surgio en la ejecucion del contrato, por la ocupacion de comunidad indigena.
</t>
  </si>
  <si>
    <t xml:space="preserve">NP-01 Y NP-02 Radicado IDU 202452600047612 del 11/01/2024
NP-03 Y NP 04 Radicado IDU 202452600181002 del 29/01/2024
NP-05 Radicado IDU 202452600166822 del 26/01/2024
NP-06 AL NP-09 202452600755132 del 24 de abril de 2024
NP-10 Radicado 202452601942672 de 15 de noviembre de 2024
</t>
  </si>
  <si>
    <t>https://drive.google.com/drive/folders/1d5TA1RyL8ZSysCvrvRBfEnNmDe9LJf0Z?usp=drive_link</t>
  </si>
  <si>
    <t>NP-01 AL NP-05 FORMATO FO-GC-33 MODIFICACIÓN CONTRACTUAL INCLUSIÓN DE ITEMS NO PREVISTOS CONTRATOS DE CONSERVACIÓN Y MANTENIMIENTO 19/02/2024
NP-05 AL NP-09  FORMATO FO-GC-33 MODIFICACIÓN CONTRACTUAL INCLUSIÓN DE ITEMS NO PREVISTOS CONTRATOS DE CONSERVACIÓN Y MANTENIMIENTO 23/06/2024
NP-10  FORMATO FO-GC-33 MODIFICACIÓN CONTRACTUAL INCLUSIÓN DE ITEMS NO PREVISTOS CONTRATOS DE CONSERVACIÓN Y MANTENIMIENTO 01/12/2024</t>
  </si>
  <si>
    <t>NP-01 AL NP-09 LUIS ERNESTO BERANL RIVERA, DIRECTOR TECNICO DE CONSERVACION DE LA INFRAESTRUCTURA.
NP-10 MONICA ELOISA PEÑA, DIRECTOR TECNICO DE CONSERVACION DE LA INFRAESTRUCTURA.</t>
  </si>
  <si>
    <t xml:space="preserve">NP-01 AL NP-09 LUIS ERNESTO BERANL RIVERA, DIRECTOR TECNICO DE CONSERVACION DE LA INFRAESTRUCTURA.
NP-10 MONICA ELOISA PEÑA, DIRECTOR TECNICO DE CONSERVACION DE LA INFRAESTRUCTURA.
</t>
  </si>
  <si>
    <t xml:space="preserve">NP-01 y NP-02, correponde a una necesidad por tramite de PMT que surgio en la ejecucion del contrato.
NP-03 AL NP-05. Correponde a una necesidad por maquinaria amarilla para atender actividades de Emergencia que surgio en la ejecucion del contrato.
NP-06 AL NP-09, Correponde a una necesidad por tratamiento silviculturales que surgio en la ejecucion del contrato, para cumplir requerimentos ambientales para la conservacion forestal, necesaria para realizar intervenciones en espacio publico con precencia de individuos arboreos 
NP-10 Correponde a una necesidad para atender actividades de Emergencia Parque nacional, suministro de regillas que surgio en la ejecucion del contrato, por la ocupacion de comunidad indigena.
</t>
  </si>
  <si>
    <t>NP-10  Atendiendo lo dispuesto en el numeral 7.3. ITEMS NO PREVISTOS PARA CONTRATOS A PRECIOS UNITARIOS del Manual de Gestión de Interventoría y/o Supervisión de Contratos, versión 9.0,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t>
  </si>
  <si>
    <t>IDU-2407-2024</t>
  </si>
  <si>
    <t>BRIGADA DE REACCIÓN PARA EJECUTAR A PRECIOS UNITARIOS ACTIVIDADES  PUNTUALES EN EL ESPACIO PÚBLICO DE LA CIUDAD DE BOGOTÁ D.C. GRUPO 1</t>
  </si>
  <si>
    <t>IDU-LP-DTCI-009-2024 GRUPO 1</t>
  </si>
  <si>
    <r>
      <rPr>
        <u/>
        <sz val="10"/>
        <color rgb="FF000000"/>
        <rFont val="Arial"/>
        <family val="2"/>
      </rPr>
      <t>https://community.secop.gov.co/Public/Tendering/OpportunityDetail/Index?noticeUID=CO1.NTC.6976466&amp;isFromPublicArea=True&amp;isModal=False</t>
    </r>
  </si>
  <si>
    <t>CONSORCIO ESPACIO PUBLICO CIM</t>
  </si>
  <si>
    <t>Calle 127 # 16ª - 76 Oficina 703
3102119932 - 6017162698 
licitaciones@cimelec.co</t>
  </si>
  <si>
    <t>Calle 127 # 16ª - 76 Oficina 703</t>
  </si>
  <si>
    <t>JAIME ERNESTO SALAS BAHAMON</t>
  </si>
  <si>
    <t>CIMELEC INGENIEROS S.A.S. (Participación del 90%)
CIMELCON S.A.S. (Participación del 10%)</t>
  </si>
  <si>
    <t>IDU-2418-2024</t>
  </si>
  <si>
    <t>ING INGENIERIA S.A.S.</t>
  </si>
  <si>
    <t>Calle 114 A 53 94</t>
  </si>
  <si>
    <t>Celular: 3138870315, 3208112613 
cbello@ingingenieria.com.co, INFO@INGINGENIERIA.COM.CO</t>
  </si>
  <si>
    <t>IDU-CMA-DTCI-005-2024</t>
  </si>
  <si>
    <t>https://community.secop.gov.co/Public/Tendering/OpportunityDetail/Index?noticeUID=CO1.NTC.7019362&amp;isFromPublicArea=True&amp;isModal=False</t>
  </si>
  <si>
    <t>IDU-2408-2024</t>
  </si>
  <si>
    <t>BRIGADA DE REACCIÓN PARA EJECUTAR A PRECIOS UNITARIOS ACTIVIDADES PUNTUALES EN EL ESPACIO PÚBLICO DE LA CIUDAD DE BOGOTÁ D.C. GRUPO 2</t>
  </si>
  <si>
    <t xml:space="preserve">IDU-LP-DTCI-009-2024 </t>
  </si>
  <si>
    <r>
      <rPr>
        <u/>
        <sz val="10"/>
        <color rgb="FF000000"/>
        <rFont val="Arial"/>
        <family val="2"/>
      </rPr>
      <t>https://community.secop.gov.co/Public/Tendering/OpportunityDetail/Index?noticeUID=CO1.NTC.6976466&amp;isFromPublicArea=True&amp;isModal=False</t>
    </r>
  </si>
  <si>
    <t>CONSORCIO GEOARQUI</t>
  </si>
  <si>
    <t xml:space="preserve">Carrera 7B # 124 – 39, </t>
  </si>
  <si>
    <t>con teléfono 812508 y dirección de correo
electrónico egs.solutions.sas@gmail.com,</t>
  </si>
  <si>
    <t xml:space="preserve">DIANA
MARCELA PACHECO HERNÁNDEZ
</t>
  </si>
  <si>
    <t xml:space="preserve">ENVIRONMENTAL AND
GEOMECHANICAL SOLUTIONS S.A.S. 90% RL YOLANDA PATRICIA VARON HERNANDEZ
ARQUICIVILES S.A.S.10% RL ORLANDO DIAZ GOMEZ </t>
  </si>
  <si>
    <t>IDU-2419-2024</t>
  </si>
  <si>
    <t>CONSORCIO CONSULTORES PSG</t>
  </si>
  <si>
    <t>Calle 106 No. 57 - 23 oficina 603,</t>
  </si>
  <si>
    <t xml:space="preserve"> con teléfono
3142977895 y dirección de correo electrónico edwin.vargas@proescolombia.com,
gcomercial@magdapuentes.co,</t>
  </si>
  <si>
    <t>IDU-2409-2024</t>
  </si>
  <si>
    <t>BRIGADA DE REACCIÓN PARA EJECUTAR A PRECIOS UNITARIOS ACTIVIDADES PUNTUALES EN EL ESPACIO PÚBLICO DE LA CIUDAD DE BOGOTÁ D.C. GRUPO 3</t>
  </si>
  <si>
    <t>IDU-LP-DTCI-009-2024 GRUPO 3</t>
  </si>
  <si>
    <t>https://community.secop.gov.co/Public/Tendering/OpportunityDetail/Index?noticeUID=CO1.NTC.6976466&amp;isFromPublicArea=True&amp;isModal=False</t>
  </si>
  <si>
    <t>OCCIDENTAL DE COLOMBIA S.A.S</t>
  </si>
  <si>
    <t>Carrera 29 #73-41 - Barrancabermeja</t>
  </si>
  <si>
    <t>occidental.col@hotmail.com</t>
  </si>
  <si>
    <t>Empresa</t>
  </si>
  <si>
    <t>JAVIER ANDRÉS TORRES MORE</t>
  </si>
  <si>
    <t>IDU-2420-2024</t>
  </si>
  <si>
    <t>CONSORCIO MAB INGENIERIA</t>
  </si>
  <si>
    <t>AV. EL DORADO # 69-76 TORRE 3  OFICINA 501</t>
  </si>
  <si>
    <t>financiero@mab.com.co</t>
  </si>
  <si>
    <t>https://community.secop.gov.co/Public/Tendering/OpportunityDetail/Index?noticeUID=CO1.NTC.6894253&amp;isFromPublicArea=True&amp;isModal=False</t>
  </si>
  <si>
    <t>1. NP-01 - $174.310
2. NP-02 - $413.423
3. NP-03 - $88.400
4. NP-04 - 299.096</t>
  </si>
  <si>
    <t>1. NP-01 - 13.27%
2. NP-02 - 7.36%
3. NP-03 - 0.30%
4. NP-04 - 4.07%</t>
  </si>
  <si>
    <t>NP-001: Se requiere la inclusión de una actividad no prevista en el contrato de obra IDU- IDU-2409-2024, Dado el requerimiento de reducir los tiempos de fraguado y adquisición de resistencia del concreto peatonal, se propone la incorporación de una actividad específica orientada al alistamiento, dosificación y manejo de concretos con aditivo acelerante, con el objetivo de alcanzar resistencias mecánicas equivalentes en tan solo 3 días, permitiendo así
optimizar las labores de desencofrado, rotación de formaletas y avance del proyecto, aunado al servicio del espacio público.
NP-002: La presente actividad se fundamenta en el deterioro significativo que presentan algunos paños de andén, los cuales evidencian fisuras, desgaste superficial y pérdida de integridad estructural, condiciones que representan un riesgo considerable para la seguridad de los peatones y demás usuarios del espacio público.
NP-003: La presente actividad se justifica en razón del deterioro avanzado que presentan algunas rejillas instaladas en el espacio público, las cuales se encuentran partidas, fracturadas, desgastadas o con pérdida de material estructural, representando un riesgo significativo para la integridad física de los peatones y usuarios de la vía.
NP-004: En relación con el comunicado de la entidad No DTCI 202538500182513 del pasado 13-Jun- 2025 en donde se indica que se debe realizar la respectiva adecuación al espacio publico debajo del puente priorizando la integridad fisica de peatones y biciusuarios por la presencia de habitantes de calle que deambulan por este sector ya que esta generando afectaciones a la malla vial,</t>
  </si>
  <si>
    <t xml:space="preserve">1. NP-01, NP-02, NP-03: Rad.  202538700631091
 2. NP-04: Rad 202538700654451
</t>
  </si>
  <si>
    <t>https://drive.google.com/drive/folders/11TRSMV7qJLUT59oZ1Ml1i8TsoB1_FV44?usp=drive_link</t>
  </si>
  <si>
    <t>MODIFICACIÓN CONTRACTUAL NO.1 INCLUSIÓN DE ITEMS NO PREVISTOS
CONTRATOS DE CONSERVACIÓN Y MANTENIMIENTO CONTRATO DE OBRA No. 2409 DE 2024.</t>
  </si>
  <si>
    <t>ARQ. LUIS FERNANDO QUESADA SALTARÍN
DIRECTOR TÉCNICO DE CONSERVACIÓN DE LA INFRAESTRUCTURA</t>
  </si>
  <si>
    <t>NP-001: 05/06/2025
NP-002: 05/06/2025
NP-003: 05/06/2025
NP-004: 18/06/2025</t>
  </si>
  <si>
    <t>ARQ. LUIS FERNANDO QUESADA SALTARÍN</t>
  </si>
  <si>
    <r>
      <rPr>
        <sz val="10"/>
        <color rgb="FF000000"/>
        <rFont val="Arial"/>
        <family val="2"/>
      </rPr>
      <t xml:space="preserve">MODIFICACIÓN CONTRACTUAL NO.1 INCLUSIÓN DE ITEMS NO PREVISTOS CONTRATOS DE CONSERVACIÓN Y MANTENIMIENTO:
Que atendiendo lo dispuesto en el numeral 9 ITEMS NO PREVISTOS PARA CONTRATOS A PRECIOS UNITARIOS del Manual de Interventoría y/o Supervisión de Contratos Versión 10, "
</t>
    </r>
    <r>
      <rPr>
        <i/>
        <sz val="10"/>
        <color rgb="FF000000"/>
        <rFont val="Arial"/>
        <family val="2"/>
      </rPr>
      <t>(...) las obras adicionales o complementarias hacen referencia a ítems o actividades no
contempladas o previstas dentro del contrato que requieren ser ejecutadas para la obtención y
cumplimiento del objeto contractual y, por tal motivo, para su reconocimiento se requiere de la
suscripción de un contrato adicional o modificatorio del contrato inicial (...).”</t>
    </r>
  </si>
  <si>
    <t>IDU-2410-2024</t>
  </si>
  <si>
    <t>BRIGADA DE REACCIÓN VIAL PARA EJECUTAR A PRECIOS UNITARIOS ACTIVIDADES PUNTUALES EN LA MALLA VIAL ARTERIAL TRONCAL DE LA CIUDAD DE BOGOTÁ D.C. GRUPO 1</t>
  </si>
  <si>
    <t>IDU-LP-DTCI-008-2024 GRUPO 1</t>
  </si>
  <si>
    <r>
      <rPr>
        <u/>
        <sz val="10"/>
        <color rgb="FF000000"/>
        <rFont val="Arial"/>
        <family val="2"/>
      </rPr>
      <t>https://community.secop.gov.co/Public/Tendering/OpportunityDetail/Index?noticeUID=CO1.NTC.7011305&amp;isFromPublicArea=True&amp;isModal=False</t>
    </r>
  </si>
  <si>
    <t>CONSORCIO CONSTRUVIAL BOG</t>
  </si>
  <si>
    <t>Calle 22c # 20-02</t>
  </si>
  <si>
    <t>consorcioconstruvialbog@gmail.com</t>
  </si>
  <si>
    <t>Calle 22C # 20-02</t>
  </si>
  <si>
    <t>JUAN SEBASTIAN MAHECHA</t>
  </si>
  <si>
    <t>OPEN INGENIERÍA SAS NIT: 900.145.551-4 - 70%
R. L. MIGUEL ÁNGEL GUTIÉRREZ
 CONSTRUCCIÓN E INGENIERÍA GLOBAL SAS BYGGER SAS NIT: 900.518.291-6 - 20%
R.L CARLOS ARTURO MORENO LARA
 GMA DISEÑOS Y CONSTRUCCIONES Y CIA SAS NIT: 830.005.739-8 - 10%
R.L ANDREA SOTO ÁVILA</t>
  </si>
  <si>
    <t>IDU-2416-2024</t>
  </si>
  <si>
    <t>CONSORCIO TRONCAL JC</t>
  </si>
  <si>
    <t>CL 107 A 7 A 71</t>
  </si>
  <si>
    <t>consorciotroncaljc@canji.com.co</t>
  </si>
  <si>
    <t>IDU-CMA-DTCI-007-2024</t>
  </si>
  <si>
    <t>https://community.secop.gov.co/Public/Tendering/OpportunityDetail/Index?noticeUID=CO1.NTC.7035520&amp;isFromPublicArea=True&amp;isModal=False</t>
  </si>
  <si>
    <t>IDU-2411-2024</t>
  </si>
  <si>
    <t>BRIGADA DE REACCIÓN VIAL PARA EJECUTAR A PRECIOS UNITARIOS ACTIVIDADES PUNTUALES EN LA MALLA VIAL ARTERIAL TRONCAL DE LA CIUDAD DE BOGOTÁ D.C. GRUPO 2</t>
  </si>
  <si>
    <t>IDU-LP-DTCI-008-2024 GRUPO 2</t>
  </si>
  <si>
    <r>
      <rPr>
        <u/>
        <sz val="10"/>
        <color rgb="FF000000"/>
        <rFont val="Arial"/>
        <family val="2"/>
      </rPr>
      <t>https://community.secop.gov.co/Public/Tendering/OpportunityDetail/Index?noticeUID=CO1.NTC.7011305&amp;isFromPublicArea=True&amp;isModal=False</t>
    </r>
  </si>
  <si>
    <t>Carrera 96  # 72-49</t>
  </si>
  <si>
    <t>brigadaviasgrupo2@gmail.com</t>
  </si>
  <si>
    <t>Javier Andrés Torres More</t>
  </si>
  <si>
    <t>IDU-2417-2024</t>
  </si>
  <si>
    <t>CONSORCIO INT MALLA VIAL 2024</t>
  </si>
  <si>
    <t>Carrera 70 D # 48-40</t>
  </si>
  <si>
    <t xml:space="preserve">interbrigadas.g2@pcinterventores.com </t>
  </si>
  <si>
    <t>IDU-CMA-DTCI-007-2024 GRUPO 2</t>
  </si>
  <si>
    <t>NP-01 -  $ 1.584.152.00</t>
  </si>
  <si>
    <t xml:space="preserve">3 % </t>
  </si>
  <si>
    <t>NP-01 , con el objeto de brindar las condiciones técnicas y operativas adecuadas para las intervenciones a realizar bajo el CTO IDU 2411-2024, puntualmente a todas aquellas que tienen su localización en PKID ́S comprenden zonas de parada ubicadas en carril BRT adyacente a estaciones de Transmilenio.</t>
  </si>
  <si>
    <t>Rad. 202552601135522</t>
  </si>
  <si>
    <t>https://drive.google.com/drive/folders/137xax-5MoQ6iit9eorj5BEINYVvSnTvT?usp=drive_link</t>
  </si>
  <si>
    <t>MODIFICACIÓN CONTRACTUAL NO.1 INCLUSIÓN DE ITEMS NO PREVISTOS
CONTRATO DE OBRA No. 2411 DE 2024.</t>
  </si>
  <si>
    <t>Luis Eduardo Quitian Castiblanco</t>
  </si>
  <si>
    <t xml:space="preserve">4. Que atendiendo lo dispuesto en el numeral 9. ÍTEMS NO PREVISTOS PARA CONTRATOS A PRECIOS UNITARIOS del Manual de Interventoría y/o Supervisión de Contratos versión 10, “IV. Para todo ítem no previsto aprobado por la interventoría y No Objetado por la supervisión durante la ejecución del contrato, y siempre y cuando no requieran adición, procederá la inclusión mediante el formato vigente y no deben pasar a revisión de la Dirección Técnica de Gestión Contractual, salvo que el Ordenador del Gasto considere que existen componentes jurídicos que deban ser objeto de revisión por parte de esa Dirección.”
</t>
  </si>
  <si>
    <t>IDU-2433-2024</t>
  </si>
  <si>
    <t>BRIGADA DE REACCIÓN VIAL PARA EJECUTAR A PRECIOS UNITARIOS ACTIVIDADES PUNTUALES EN LA MALLA VIAL DE LA CIUDAD DE BOGOTÁ D.C., GRUPO 4.</t>
  </si>
  <si>
    <t>IDU-LP-SGI-014-2024 GRUPO 4</t>
  </si>
  <si>
    <t>https://community.secop.gov.co/Public/Tendering/OpportunityDetail/Index?noticeUID=CO1.NTC.7059067&amp;isFromPublicArea=True&amp;isModal=False</t>
  </si>
  <si>
    <t>CONSORCIO IB CAPITAL,</t>
  </si>
  <si>
    <t>Calle 127D # 70D – 27</t>
  </si>
  <si>
    <t>consorcioibcapital@gmail.com</t>
  </si>
  <si>
    <t>IVÁN CAMILO LÓPEZ GÓMEZ</t>
  </si>
  <si>
    <t>INCITECO SAS 75%
BHR
CONSTRUCTORES SAS 25%</t>
  </si>
  <si>
    <t>IDU-2425-2024</t>
  </si>
  <si>
    <t>CONSORCIO ID MALLA VIAL</t>
  </si>
  <si>
    <t>Carrera 19 No. 85-33</t>
  </si>
  <si>
    <t>correspondencia.mallavial@interdisenos.com.co</t>
  </si>
  <si>
    <t>IDU-CMA-SGI-009-2024</t>
  </si>
  <si>
    <t>https://community.secop.gov.co/Public/Tendering/OpportunityDetail/Index?noticeUID=CO1.NTC.7083489&amp;isFromPublicArea=True&amp;isModal=False</t>
  </si>
  <si>
    <t>NP-01   - $1606982</t>
  </si>
  <si>
    <t>Comunicado Interventoría 
Radicado IDU 202552600962692 de 07/07/2025</t>
  </si>
  <si>
    <t>https://drive.google.com/drive/u/1/folders/1T1sS0PVeuteNgyWnF3TGKytvUhy0qibJ</t>
  </si>
  <si>
    <t>Modificatorio No. 2</t>
  </si>
  <si>
    <t>NELSON MAURICIO REINA MANOSALVA
SUBDIRECTOR GENERAL DE
INFRAESTRUCTURA
INSTITUTO DE DESARROLLO URBANO</t>
  </si>
  <si>
    <t>Justificación: Teniendo en cuenta el inventario realizado, se identificó que el tipo de concreto aplicable para las intervenciones requeridas corresponden a Concreto tipo FAST TRACK que garantiza a las 24 hora el 70% de la resistencia requerida, permitiendo la apertura al tráfico en la mayor brevedad. Teniendo en cuenta que no hay alguna actividad similar a esta dentro de los ítems contractuales, se hace necesario incluir un ítem de cobro correspondiente a esta actividad.</t>
  </si>
  <si>
    <t xml:space="preserve">CLÁUSULA 9 FORMA DE PAGO.
</t>
  </si>
  <si>
    <t>IDU-2434-2024</t>
  </si>
  <si>
    <t>BRIGADA DE REACCIÓN VIAL PARA EJECUTAR A PRECIOS UNITARIOS ACTIVIDADES PUNTUALES EN LA MALLA VIAL DE LA CIUDAD DE BOGOTÁ D.C., GRUPO 5</t>
  </si>
  <si>
    <t>IDU-LP-SGI-014-2024 GRUPO 5</t>
  </si>
  <si>
    <t>CONSORCIO 2AC VIAS BOGOTA</t>
  </si>
  <si>
    <t>Carrera 70B # 63D - 29</t>
  </si>
  <si>
    <t xml:space="preserve">info@brigadas2ac.com </t>
  </si>
  <si>
    <t>FERNANDO ALBERTO SOLANS NUÑO</t>
  </si>
  <si>
    <t>ASCH INFRAESTRUCTURAS S.A.S.,
identificado con NIT 901.685.736-1 con una participación del 45%, ASCH
INFRAESTRUCTURAS Y SERVICIOS SUCURSAL COLOMBIA identificado con NIT
901.247.139-4 con una participación del 10% y CONSTRUCTORA OZUL S.A.S. identificado con el NIT 900.825.863-5 con una participación del 45%</t>
  </si>
  <si>
    <t>IDU-2426-2024</t>
  </si>
  <si>
    <t>CONSORCIO DESARROLLO</t>
  </si>
  <si>
    <t xml:space="preserve">licitaciones@alphagci-sas.com </t>
  </si>
  <si>
    <t>$10.226.048.529</t>
  </si>
  <si>
    <t>cumplimiento del objeto contractual y, por tal motivo, para su reconocimiento se requiere de la</t>
  </si>
  <si>
    <t>IDU-2435-2024</t>
  </si>
  <si>
    <t xml:space="preserve">BRIGADA DE REACCIÓN VIAL PARA EJECUTAR A PRECIOS UNITARIOS ACTIVIDADES PUNTUALES EN LA MALLA VIAL DE LA CIUDAD DE BOGOTÁ D.C., GRUPO 6
</t>
  </si>
  <si>
    <t>IDU-LP-SGI-014-2024 GRUPO 6</t>
  </si>
  <si>
    <r>
      <rPr>
        <u/>
        <sz val="10"/>
        <color rgb="FF000000"/>
        <rFont val="Arial"/>
        <family val="2"/>
      </rPr>
      <t>https://community.secop.gov.co/Public/Tendering/OpportunityDetail/Index?noticeUID=CO1.NTC.7059067&amp;isFromPublicArea=True&amp;isModal=False</t>
    </r>
  </si>
  <si>
    <t>CONSORCIO DAI 014</t>
  </si>
  <si>
    <t>CRA 66A #9A - 75</t>
  </si>
  <si>
    <t>contratoidu2435@dai.com.co</t>
  </si>
  <si>
    <t>DOBLE A INGENIERIA (75%)
R.L LUIS FERNANDO ATUESTA
IPROMAS SAS (25%)
R.L FELIPE ATUESTA BECERRA</t>
  </si>
  <si>
    <t>IDU-2427-2024</t>
  </si>
  <si>
    <t>CONSORCIO INTER IGJ</t>
  </si>
  <si>
    <t>Av. Carrera 19 # 120-71 Ofic. 516</t>
  </si>
  <si>
    <t>consorciointerigj@intecsa.eu</t>
  </si>
  <si>
    <t>NP-01 - $975.573</t>
  </si>
  <si>
    <t>1. NP-01 - 0.60%</t>
  </si>
  <si>
    <t>Teniendo en cuenta la solicitud de la entidad para atender las emergencias presentadas en zonas de retornos vehiculares y aledañas a la via en el tramo de la Avenida Boyaca entre Calle 65 sur y Calle 64 sur y la conectante occidente sur de la Av Boyaca con Av Villavicencio, en donde es necesario instalar elementos prefabricados de contención tipo New Jersey por el uso inapropiado de las zonas verdes en relación con la disposición de residuos solidos y basuras por parte de la ciudadania en las zonas priorizadas en el corredor de la Avenida Boyaca, como se muestra en el registro fotografico anexo; por otro lado teniendo en cuenta el radio de giro de la via y que estos elementos prefabricados son barreras altas y pesadas para evitar que los vehiculos de carga puedan moverse con facilidad ayudando a mitigar la disposición inadecuada de residuos en el espacio publico, posibles accidentes de transito y minimizando el impacto en situaciones de emergencia, teniendo en cuenta esto se hace necesario implementar el ítem NP-001 SUMINISTRO E INSTALACIÓN DE ELEMENTO PREFABRICADO TIPO BARRERA MONODIRECCIONAL PREFABRICADA EN CONCRETO TIPO NEW JERSEY
PARA ATENCION DE EMERGENCIAS POR REACCION DEL CONTRATO IDU 2435 2024 EN CORREDORES VIALES, INCLUYE ANCLAJE Y FIJACION SOBRE SUPERFICIE DE CONCRETO DE 2000 PSI (90CM ALTOX30CM ANCHOX100CM LARGO). ESPECIFICACIÓN TECNICA: ET 2018 CAPITULO 10 ESPACIO PUBLICO. Se aclara que este Analisis de Precios Unitarios no presenta equivalencia tecnica con ningun precio de referencia IDU, por tanto las medidas de los elementos prefabricados tipo New Jersey presentados son diferentes a las contempladas en la base de datos IDU; además, la actividad incluye la base en concreto 2000 PSI y los anclajes necesarios para garantizar la ubicación adecuada de estos elementos.</t>
  </si>
  <si>
    <t>Rad. 202552600952982</t>
  </si>
  <si>
    <t>https://drive.google.com/drive/folders/16URvSKjdkHT6H_yaaGacDBaN3lAbyuqF?usp=drive_link</t>
  </si>
  <si>
    <t>Modificación No. 2 Inclusión precio No Previsto</t>
  </si>
  <si>
    <t>NELSON MAURICIO REINA MANOSALVA - SUBDIRECTOR GENERAL DE INFRAESTRUCTURA</t>
  </si>
  <si>
    <t>"MODIFICACIÓN CONTRACTUAL NO.2 INCLUSIÓN DE ITEMS NO PREVISTOS CONTRATOS DE CONSERVACIÓN Y MANTENIMIENTO:
Que atendiendo lo dispuesto en el numeral 9 ITEMS NO PREVISTOS PARA CONTRATOS A PRECIOS UNITARIOS del Manual de Interventoría y/o Supervisión de Contratos Versión 10, ""
(...) las obras adicionales o complementarias hacen referencia a ítems o actividades no
contempladas o previstas dentro del contrato que requieren ser ejecutadas para la obtención y
cumplimiento del objeto contractual y, por tal motivo, para su reconocimiento se requiere de la
suscripción de un contrato adicional o modificatorio del contrato inicial (...).”"</t>
  </si>
  <si>
    <t xml:space="preserve">idu 202555600233141 </t>
  </si>
  <si>
    <t xml:space="preserve">El APU presentado hace referencia a una baranda metálica vehicular con características similares en proceso constructivo y geometría del elemento, a la baranda vehicular de la calzada sur – norte en la Av. Circunvalar con calle 82 existente. El cual de justifica mediante el informe técnico presentado por el contrato IDU 1713 y dando alcance al ANEXO 1. ANEXO TECNICO. Actividades de atención inmediata. 
El APU presentado hace referencia a la elaboración de concreto de 3000 PSI para realizar la instalación de la baranda metálica vehicular con características similares en proceso constructivo y geometría del elemento, a la baranda vehicular de la calzada sur – norte en la Av. Circunvalar con calle 82 existente. El cual de justifica mediante el informe técnico presentado por el contrato IDU 1713 y dando alcance al ANEXO 1. ANEXO TECNICO. Actividades de atención inmediata.
El APU presentado hace referencia a la instalación de pintura a base de agua sobre muros en donde va instalada una baranda metálica vehicular con características similares en proceso constructivo y geometría del elemento, a la baranda vehicular de la calzada sur – norte en la Av. Circunvalar con calle 82 existente. El cual de justifica mediante el informe técnico presentado por el contrato IDU 1713 y dando alcance al ANEXO 1. ANEXO TECNICO. Actividades de atención inmediata. La atención inmediata es la actividad teniente para mitigar de manera puntual, problemas que afectan la seguridad y la movilidad en la infraestructura de la ciudad.
El APU presentado hace referencia a la elaboración de pañete liso para la instalación de una baranda metálica vehicular con características similares en proceso constructivo y geometría del elemento, a la baranda vehicular de la calzada sur – norte en la Av. Circunvalar con calle 82 existente. El cual de justifica mediante el informe técnico presentado por el contrato IDU 1713 y dando alcance al ANEXO 1. ANEXO TECNICO. Actividades de atención inmediata. La atención inmediata es la actividad teniente para mitigar de manera puntual, problemas que afectan la seguridad y la movilidad en la infraestructura de la ciudad.
El APU presentado hacer referencia en la instalación de mejoramiento de base granular con cemento asfaltico BG_CA-A para la estructura de pavimento diseñada y aprobada por parte de la interventoría con comunicado CMV-IDU-057-0622 del 01 de julio de 2022 en las actividades de rehabilitación de la malla vial arterial no troncal conforme al resultado de los diagnósticos realizados en los segmentos viales priorizados por la entidad.
El APU presentado hacer referencia en la instalación de mejoramiento de base granular con cemento asfaltico BG_CA-A para la estructura de pavimento diseñada y aprobada por parte de la interventoría con comunicado CMV-IDU-057-0622 del 01 de julio de 2022 en las actividades de rehabilitación de la malla vial arterial no troncal conforme al resultado de los diagnósticos realizados en los segmentos viales priorizados por la entidad
Se estructura el APU "Geomalla para refuerzo de mezclas asfálticas" dado que, esta actividad no se encuentra contemplada en los precios unitarios de la oferta correspondiente al contrato de obra IDU 1713 de 2021. Esta actividad es necesaria para ejecutar las obras definidas en los trabajos de mantenimiento periódico de la malla vial arterial no troncal.
Se estructura el APU "Geomembrana impermeabilizante HDPE" dado que, esta actividad no se encuentra contemplada en los precios unitarios de la oferta correspondiente al contrato de obra IDU 1713 de 2021. Esta actividad es necesaria para ejecutar las obras definidas en los trabajos de rehabilitación de la malla vial arterial no troncal.
</t>
  </si>
  <si>
    <t xml:space="preserve">NP1 - LOSA DE CONCRETO MR45 GRAVA COMÚN ACELERADO A 3DÍAS - HORARIO NOCTURNO. (SUMINISTRO, FORMALETEADO, COLOCACIÓN, CURADO, JUNTAS Y ACABADO. INCLUYE CANASTILLA PASA JUNTA.  
NP 2 - LOSA DE CONCRETO MR45 GRAVA COMÚN ACELERADO A 3 DÍAS - HORARIO NOCTURNO CON FIBRASSINTETICAS ESTRUCTURA LES MEZCLA DE POLIPROPILENO/
POLIETILENO MONOFILAMENTO 4,6 kg/ m3 (SUMINISTRO, FORMALETEADO, COLOCACIÓN, CURADO, JUNTAS Y ACABADO. INCLUYE CANASTILLA PASA JUNTA)
Los NP´S correspondientes a LOSAS DE CONCRETO - HORARIO NOCTURNO se requiere para realizar intervenciones en segmentos viales especialmente en Carriles BRT donde la estructura existente es en PAVIMENTO RIGIDO , los cuales no se encontraban en el presupuesto oficial y se requerían para su ejecución nocturna (PMTS aprobados con restricción de horario nocturno), a notando que los mismos no tiene equivalencia técnica de acuerdo a lo definido por la Interventoria.
NP 3 - SUMINISTRO DE MEZCLA MD - 19 IDU 2018 ASFALTO TIPO III HORARIO NOCTURNO. (Suministro, Extendido, Nivelación y Compactación mecánica con vibro compactador y compactador de llantas)
NP 4 - MEZCLA ASFÁLTICA EN CALIENTE DENSA MD19 con Cemento Asfáltico – HORARIO NOCTURNO. (Suministro, Extendido y Nivelación Mecánica, Compactación mecánica convibrocompactador y compactador de llantas)
NP 5 - MEZCLA ASFALTICA CON ASFALTO CAUCHO, HORARIO NOCTURNO (SUMINISTRO, EXTENDIDO, NIVELACIÓN Y COMPACTACIÓN MECANICA)
NP 6 - NIVELACION DE CILINDROS EN POZOS DE INSPECCION EN HORARIO NOCTURNO CON PRODUCTO EPOXICO DE FRAGUADO INMEDIATO, PARA EL CONTRATO IDU 1719 DE 2021.
Los NP´S correspondientes a MEZCLAS ALFALTICAS  - HORARIO NOCTURNO se requiere para realizar intervenciones en segmentos viales especialmente en Carriles BRT, para los cuales no se encuentra en el presupuesto oficial esta actividad en horario nocturno (PMTS aprobados con restricción de horario nocturno), anotando que los mismos no tiene equivalencia técnica de acuerdo a lo definido por la Interventoria, además de lo anterior la actividad es necesaria para dar mayor capacidad de carga y resistencia a los tramos de pavimento asfaltico en las áreas de estaciones e intersecciones en vías de carril de Transmilenio.
NP7 - DEMOLICIÓN DE LOSAS EN CONCRETO TIPO MR REFORZADAS CON ACERO PARA TRONCALES, EN HORARIO NOCTURNO. (INCLUYE CARGUE MECANICO). NO INCLUYE TRANSPORTE Y DISPOSICIÓN FINAL DE SOBRANTES, PARA EL CONTRATO IDU 1719 DE 2021. 
El NP´S correspondientes a DEMOLICION DE LOSAS EN HORARIO NOCTURNO se requiere para realizar intervenciones en segmentos viales especialmente en Carriles BRT donde la estructura existente y en mal estado es en PAVIMENTO RIGIDO, anotando que esta actividad no se encontraban en el presupuesto oficial y se requerían para su ejecución nocturna (PMTS aprobados con restricción de horario nocturno), anotando que los mismos no tiene equivalencia técnica de acuerdo a lo definido por la Interventoria
NP 8 - CAMARA DE INSPECCIÓN T-14A ETB AMORFA (H=2.15M , ÁREA = 8.86 M2 , INCLUYE BASE, MUROS, CUBIERTA, ARO-BASE Y ARO-TAPA); UBICADA EN LA CARRERA 29 CON CALLE 13, PARA EL CONTRATO IDU 1719 DE 2021. 
NP 9 - CAMARA DE INSPECCIÓN T-13A ETB AMORFA (H=2.15M , ÁREA = 14,64 M2 , INCLUYE BASE, MUROS, CUBIERTA, ARO-BASE Y ARO-TAPA); UBICADA EN LA CALLE 12 CON NQS, PARA EL CONTRATO IDU 1719 DE 2021.
Las CAMARAS DE INSPECCION DE LA ETB, corresponden a actividades técnicas generadas por requerimientos de MEJORAS GEOMETRICAS solicitas por la SDM, para mejorar condiciones de operatividad y radios de giro de buses articulados del sistema TM, que obligaron hacer adecuaciones de espacio público y redes de ESP´s.
</t>
  </si>
  <si>
    <t>CONTRATO CONSERVACION - NO TIENE  ESTUDIOS Y DISEÑOS PREVIOS</t>
  </si>
  <si>
    <t>LINK SECOP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</si>
</sst>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quot;$&quot;#,##0.00"/>
    <numFmt numFmtId="165" formatCode="dd/mm/yyyy"/>
    <numFmt numFmtId="166" formatCode="0.000000000%"/>
    <numFmt numFmtId="167" formatCode="d/m/yyyy"/>
    <numFmt numFmtId="168" formatCode="dd\-mm\-yyyy"/>
    <numFmt numFmtId="169" formatCode="d\-m\-yyyy"/>
    <numFmt numFmtId="170" formatCode="_-&quot;$&quot;* #,##0.00_-;_-&quot;$&quot;* \-#,##0.00_-;_-&quot;$&quot;* &quot;-&quot;??_-;_-@"/>
  </numFmts>
  <fonts count="54">
    <font>
      <sz val="11"/>
      <color theme="1"/>
      <name val="Calibri"/>
      <scheme val="minor"/>
    </font>
    <font>
      <b/>
      <sz val="11"/>
      <color rgb="FF000000"/>
      <name val="Arial"/>
      <family val="2"/>
    </font>
    <font>
      <sz val="11"/>
      <name val="Calibri"/>
      <family val="2"/>
    </font>
    <font>
      <b/>
      <sz val="11"/>
      <color theme="1"/>
      <name val="Arial"/>
      <family val="2"/>
    </font>
    <font>
      <sz val="11"/>
      <color rgb="FF000000"/>
      <name val="Arial"/>
      <family val="2"/>
    </font>
    <font>
      <sz val="11"/>
      <color theme="1"/>
      <name val="Arial"/>
      <family val="2"/>
    </font>
    <font>
      <b/>
      <sz val="11"/>
      <color theme="1"/>
      <name val="Arial"/>
      <family val="2"/>
    </font>
    <font>
      <sz val="10"/>
      <color rgb="FF000000"/>
      <name val="Arial"/>
      <family val="2"/>
    </font>
    <font>
      <u/>
      <sz val="12"/>
      <color rgb="FF000000"/>
      <name val="Calibri"/>
      <family val="2"/>
    </font>
    <font>
      <b/>
      <sz val="10"/>
      <color rgb="FF000000"/>
      <name val="Arial"/>
      <family val="2"/>
    </font>
    <font>
      <sz val="10"/>
      <color rgb="FF6AA84F"/>
      <name val="Arial"/>
      <family val="2"/>
    </font>
    <font>
      <u/>
      <sz val="12"/>
      <color rgb="FF000000"/>
      <name val="Calibri"/>
      <family val="2"/>
    </font>
    <font>
      <sz val="10"/>
      <color theme="1"/>
      <name val="Arial"/>
      <family val="2"/>
    </font>
    <font>
      <u/>
      <sz val="10"/>
      <color rgb="FF000000"/>
      <name val="Arial"/>
      <family val="2"/>
    </font>
    <font>
      <u/>
      <sz val="10"/>
      <color rgb="FF000000"/>
      <name val="Arial"/>
      <family val="2"/>
    </font>
    <font>
      <sz val="10"/>
      <color rgb="FF38761D"/>
      <name val="Arial"/>
      <family val="2"/>
    </font>
    <font>
      <sz val="11"/>
      <color rgb="FF000000"/>
      <name val="Calibri"/>
      <family val="2"/>
    </font>
    <font>
      <u/>
      <sz val="10"/>
      <color rgb="FF000000"/>
      <name val="Arial"/>
      <family val="2"/>
    </font>
    <font>
      <u/>
      <sz val="10"/>
      <color rgb="FF000000"/>
      <name val="Arial"/>
      <family val="2"/>
    </font>
    <font>
      <u/>
      <sz val="12"/>
      <color rgb="FF000000"/>
      <name val="Calibri"/>
      <family val="2"/>
    </font>
    <font>
      <sz val="8"/>
      <color rgb="FF000000"/>
      <name val="Arial"/>
      <family val="2"/>
    </font>
    <font>
      <b/>
      <u/>
      <sz val="10"/>
      <color rgb="FF000000"/>
      <name val="Arial"/>
      <family val="2"/>
    </font>
    <font>
      <u/>
      <sz val="11"/>
      <color rgb="FF000000"/>
      <name val="Arial"/>
      <family val="2"/>
    </font>
    <font>
      <b/>
      <u/>
      <sz val="10"/>
      <color rgb="FF000000"/>
      <name val="Arial"/>
      <family val="2"/>
    </font>
    <font>
      <u/>
      <sz val="11"/>
      <color rgb="FF000000"/>
      <name val="Arial"/>
      <family val="2"/>
    </font>
    <font>
      <b/>
      <u/>
      <sz val="11"/>
      <color rgb="FF000000"/>
      <name val="Arial"/>
      <family val="2"/>
    </font>
    <font>
      <u/>
      <sz val="10"/>
      <color rgb="FF000000"/>
      <name val="Arial"/>
      <family val="2"/>
    </font>
    <font>
      <i/>
      <sz val="8"/>
      <color rgb="FF000000"/>
      <name val="&quot;Arial&quot;"/>
    </font>
    <font>
      <sz val="12"/>
      <color rgb="FF000000"/>
      <name val="Calibri"/>
      <family val="2"/>
    </font>
    <font>
      <u/>
      <sz val="11"/>
      <color rgb="FF000000"/>
      <name val="Arial"/>
      <family val="2"/>
    </font>
    <font>
      <b/>
      <u/>
      <sz val="10"/>
      <color rgb="FF000000"/>
      <name val="Arial"/>
      <family val="2"/>
    </font>
    <font>
      <b/>
      <u/>
      <sz val="10"/>
      <color rgb="FF000000"/>
      <name val="Arial"/>
      <family val="2"/>
    </font>
    <font>
      <sz val="10"/>
      <color rgb="FF000000"/>
      <name val="&quot;Arial&quot;"/>
    </font>
    <font>
      <u/>
      <sz val="11"/>
      <color rgb="FF000000"/>
      <name val="Arial"/>
      <family val="2"/>
    </font>
    <font>
      <u/>
      <sz val="11"/>
      <color rgb="FF000000"/>
      <name val="Arial"/>
      <family val="2"/>
    </font>
    <font>
      <u/>
      <sz val="10"/>
      <color rgb="FF000000"/>
      <name val="Arial"/>
      <family val="2"/>
    </font>
    <font>
      <i/>
      <sz val="10"/>
      <color rgb="FF000000"/>
      <name val="&quot;Arial&quot;"/>
    </font>
    <font>
      <u/>
      <sz val="11"/>
      <color rgb="FF000000"/>
      <name val="Arial"/>
      <family val="2"/>
    </font>
    <font>
      <u/>
      <sz val="10"/>
      <color rgb="FF000000"/>
      <name val="Arial"/>
      <family val="2"/>
    </font>
    <font>
      <u/>
      <sz val="10"/>
      <color rgb="FF000000"/>
      <name val="Arial"/>
      <family val="2"/>
    </font>
    <font>
      <u/>
      <sz val="11"/>
      <color rgb="FF000000"/>
      <name val="Arial"/>
      <family val="2"/>
    </font>
    <font>
      <u/>
      <sz val="11"/>
      <color rgb="FF000000"/>
      <name val="Arial"/>
      <family val="2"/>
    </font>
    <font>
      <u/>
      <sz val="10"/>
      <color rgb="FF000000"/>
      <name val="Arial"/>
      <family val="2"/>
    </font>
    <font>
      <u/>
      <sz val="10"/>
      <color rgb="FF000000"/>
      <name val="Arial"/>
      <family val="2"/>
    </font>
    <font>
      <u/>
      <sz val="10"/>
      <color rgb="FF000000"/>
      <name val="Arial"/>
      <family val="2"/>
    </font>
    <font>
      <u/>
      <sz val="11"/>
      <color rgb="FF000000"/>
      <name val="Arial"/>
      <family val="2"/>
    </font>
    <font>
      <b/>
      <i/>
      <sz val="10"/>
      <color rgb="FF000000"/>
      <name val="Arial"/>
      <family val="2"/>
    </font>
    <font>
      <i/>
      <sz val="10"/>
      <color rgb="FF000000"/>
      <name val="Arial"/>
      <family val="2"/>
    </font>
    <font>
      <sz val="10"/>
      <color rgb="FF000000"/>
      <name val="Arial"/>
      <family val="2"/>
    </font>
    <font>
      <sz val="8"/>
      <color rgb="FF000000"/>
      <name val="Arial"/>
      <family val="2"/>
    </font>
    <font>
      <sz val="11"/>
      <color rgb="FF000000"/>
      <name val="Arial"/>
      <family val="2"/>
    </font>
    <font>
      <b/>
      <sz val="11"/>
      <color rgb="FF000000"/>
      <name val="Arial"/>
      <family val="2"/>
    </font>
    <font>
      <b/>
      <sz val="11"/>
      <name val="Calibri"/>
      <family val="2"/>
    </font>
    <font>
      <u/>
      <sz val="10"/>
      <color rgb="FF000000"/>
      <name val="Arial"/>
      <family val="2"/>
    </font>
  </fonts>
  <fills count="6">
    <fill>
      <patternFill patternType="none"/>
    </fill>
    <fill>
      <patternFill patternType="gray125"/>
    </fill>
    <fill>
      <patternFill patternType="solid">
        <fgColor rgb="FFFFFFFF"/>
        <bgColor rgb="FFFFFFFF"/>
      </patternFill>
    </fill>
    <fill>
      <patternFill patternType="solid">
        <fgColor theme="0"/>
        <bgColor theme="0"/>
      </patternFill>
    </fill>
    <fill>
      <patternFill patternType="solid">
        <fgColor theme="0"/>
        <bgColor indexed="64"/>
      </patternFill>
    </fill>
    <fill>
      <patternFill patternType="solid">
        <fgColor theme="0"/>
        <bgColor rgb="FFFFFFFF"/>
      </patternFill>
    </fill>
  </fills>
  <borders count="72">
    <border>
      <left/>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diagonal/>
    </border>
    <border>
      <left style="thin">
        <color rgb="FF000000"/>
      </left>
      <right style="medium">
        <color rgb="FF000000"/>
      </right>
      <top style="medium">
        <color rgb="FF000000"/>
      </top>
      <bottom/>
      <diagonal/>
    </border>
    <border>
      <left/>
      <right style="thin">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right style="medium">
        <color rgb="FF000000"/>
      </right>
      <top/>
      <bottom/>
      <diagonal/>
    </border>
    <border>
      <left style="thin">
        <color rgb="FF000000"/>
      </left>
      <right style="medium">
        <color rgb="FF000000"/>
      </right>
      <top style="thin">
        <color rgb="FF000000"/>
      </top>
      <bottom/>
      <diagonal/>
    </border>
    <border>
      <left style="thin">
        <color rgb="FF000000"/>
      </left>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right style="medium">
        <color indexed="64"/>
      </right>
      <top style="medium">
        <color indexed="64"/>
      </top>
      <bottom style="medium">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style="thin">
        <color rgb="FF000000"/>
      </top>
      <bottom style="thin">
        <color rgb="FF000000"/>
      </bottom>
      <diagonal/>
    </border>
    <border>
      <left style="medium">
        <color rgb="FF000000"/>
      </left>
      <right style="medium">
        <color indexed="64"/>
      </right>
      <top style="thin">
        <color rgb="FF000000"/>
      </top>
      <bottom style="thin">
        <color rgb="FF000000"/>
      </bottom>
      <diagonal/>
    </border>
    <border>
      <left style="medium">
        <color indexed="64"/>
      </left>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style="medium">
        <color indexed="64"/>
      </top>
      <bottom/>
      <diagonal/>
    </border>
    <border>
      <left style="thin">
        <color rgb="FF000000"/>
      </left>
      <right style="thin">
        <color rgb="FF000000"/>
      </right>
      <top style="medium">
        <color indexed="64"/>
      </top>
      <bottom/>
      <diagonal/>
    </border>
    <border>
      <left/>
      <right style="medium">
        <color indexed="64"/>
      </right>
      <top style="medium">
        <color rgb="FF000000"/>
      </top>
      <bottom/>
      <diagonal/>
    </border>
    <border>
      <left/>
      <right style="medium">
        <color indexed="64"/>
      </right>
      <top/>
      <bottom style="medium">
        <color indexed="64"/>
      </bottom>
      <diagonal/>
    </border>
    <border>
      <left/>
      <right/>
      <top style="medium">
        <color rgb="FF000000"/>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rgb="FF000000"/>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rgb="FF000000"/>
      </left>
      <right style="medium">
        <color rgb="FF000000"/>
      </right>
      <top style="medium">
        <color rgb="FF000000"/>
      </top>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indexed="64"/>
      </bottom>
      <diagonal/>
    </border>
    <border>
      <left style="thin">
        <color rgb="FF000000"/>
      </left>
      <right/>
      <top style="medium">
        <color indexed="64"/>
      </top>
      <bottom/>
      <diagonal/>
    </border>
    <border>
      <left style="medium">
        <color rgb="FF000000"/>
      </left>
      <right style="thin">
        <color rgb="FF000000"/>
      </right>
      <top style="medium">
        <color indexed="64"/>
      </top>
      <bottom/>
      <diagonal/>
    </border>
    <border>
      <left style="thin">
        <color rgb="FF000000"/>
      </left>
      <right style="medium">
        <color rgb="FF000000"/>
      </right>
      <top style="medium">
        <color indexed="64"/>
      </top>
      <bottom/>
      <diagonal/>
    </border>
    <border>
      <left style="medium">
        <color indexed="64"/>
      </left>
      <right style="thin">
        <color rgb="FF000000"/>
      </right>
      <top/>
      <bottom style="medium">
        <color indexed="64"/>
      </bottom>
      <diagonal/>
    </border>
    <border>
      <left style="thin">
        <color rgb="FF000000"/>
      </left>
      <right style="thin">
        <color rgb="FF000000"/>
      </right>
      <top/>
      <bottom style="medium">
        <color indexed="64"/>
      </bottom>
      <diagonal/>
    </border>
    <border>
      <left style="thin">
        <color rgb="FF000000"/>
      </left>
      <right/>
      <top/>
      <bottom style="medium">
        <color indexed="64"/>
      </bottom>
      <diagonal/>
    </border>
    <border>
      <left style="medium">
        <color rgb="FF000000"/>
      </left>
      <right style="thin">
        <color rgb="FF000000"/>
      </right>
      <top/>
      <bottom style="medium">
        <color indexed="64"/>
      </bottom>
      <diagonal/>
    </border>
    <border>
      <left style="thin">
        <color rgb="FF000000"/>
      </left>
      <right style="medium">
        <color rgb="FF000000"/>
      </right>
      <top/>
      <bottom style="medium">
        <color indexed="64"/>
      </bottom>
      <diagonal/>
    </border>
    <border>
      <left/>
      <right/>
      <top style="thin">
        <color rgb="FF000000"/>
      </top>
      <bottom/>
      <diagonal/>
    </border>
    <border>
      <left style="medium">
        <color indexed="64"/>
      </left>
      <right/>
      <top style="medium">
        <color indexed="64"/>
      </top>
      <bottom style="thin">
        <color rgb="FF000000"/>
      </bottom>
      <diagonal/>
    </border>
    <border>
      <left/>
      <right/>
      <top style="medium">
        <color indexed="64"/>
      </top>
      <bottom style="thin">
        <color rgb="FF000000"/>
      </bottom>
      <diagonal/>
    </border>
    <border>
      <left style="thin">
        <color rgb="FF000000"/>
      </left>
      <right/>
      <top style="thin">
        <color rgb="FF000000"/>
      </top>
      <bottom style="medium">
        <color indexed="64"/>
      </bottom>
      <diagonal/>
    </border>
  </borders>
  <cellStyleXfs count="1">
    <xf numFmtId="0" fontId="0" fillId="0" borderId="0"/>
  </cellStyleXfs>
  <cellXfs count="229">
    <xf numFmtId="0" fontId="0" fillId="0" borderId="0" xfId="0"/>
    <xf numFmtId="0" fontId="1" fillId="0" borderId="0" xfId="0" applyFont="1" applyAlignment="1">
      <alignment horizontal="center" vertical="center" wrapText="1"/>
    </xf>
    <xf numFmtId="0" fontId="3" fillId="0" borderId="0" xfId="0" applyFont="1" applyAlignment="1">
      <alignment horizontal="center"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7" fillId="2" borderId="25"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0" xfId="0" applyFont="1" applyFill="1" applyBorder="1" applyAlignment="1">
      <alignment vertical="center" wrapText="1"/>
    </xf>
    <xf numFmtId="164" fontId="7" fillId="2" borderId="20" xfId="0" applyNumberFormat="1" applyFont="1" applyFill="1" applyBorder="1" applyAlignment="1">
      <alignment horizontal="center" vertical="center" wrapText="1"/>
    </xf>
    <xf numFmtId="14" fontId="7" fillId="2" borderId="20" xfId="0" applyNumberFormat="1" applyFont="1" applyFill="1" applyBorder="1" applyAlignment="1">
      <alignment horizontal="center" vertical="center" wrapText="1"/>
    </xf>
    <xf numFmtId="165" fontId="7" fillId="2" borderId="20" xfId="0" applyNumberFormat="1" applyFont="1" applyFill="1" applyBorder="1" applyAlignment="1">
      <alignment horizontal="center" vertical="center" wrapText="1"/>
    </xf>
    <xf numFmtId="0" fontId="8"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11" fillId="2" borderId="20" xfId="0" applyFont="1" applyFill="1" applyBorder="1" applyAlignment="1">
      <alignment horizontal="center" vertical="center" wrapText="1"/>
    </xf>
    <xf numFmtId="164" fontId="7" fillId="2" borderId="22" xfId="0" applyNumberFormat="1" applyFont="1" applyFill="1" applyBorder="1" applyAlignment="1">
      <alignment horizontal="center"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4" xfId="0" applyFont="1" applyBorder="1" applyAlignment="1">
      <alignment horizontal="center" vertical="center" wrapText="1"/>
    </xf>
    <xf numFmtId="0" fontId="7" fillId="2" borderId="20" xfId="0" applyFont="1" applyFill="1" applyBorder="1" applyAlignment="1">
      <alignment horizontal="left" vertical="center" wrapText="1"/>
    </xf>
    <xf numFmtId="0" fontId="13" fillId="2" borderId="20" xfId="0" applyFont="1" applyFill="1" applyBorder="1" applyAlignment="1">
      <alignment horizontal="center" vertical="center" wrapText="1"/>
    </xf>
    <xf numFmtId="166" fontId="7" fillId="0" borderId="21" xfId="0" applyNumberFormat="1" applyFont="1" applyBorder="1" applyAlignment="1">
      <alignment horizontal="center" vertical="center" wrapText="1"/>
    </xf>
    <xf numFmtId="0" fontId="14" fillId="0" borderId="21" xfId="0" applyFont="1" applyBorder="1" applyAlignment="1">
      <alignment horizontal="center" vertical="center" wrapText="1"/>
    </xf>
    <xf numFmtId="167" fontId="7" fillId="0" borderId="23" xfId="0" applyNumberFormat="1" applyFont="1" applyBorder="1" applyAlignment="1">
      <alignment horizontal="center" vertical="center" wrapText="1"/>
    </xf>
    <xf numFmtId="0" fontId="15" fillId="0" borderId="0" xfId="0" applyFont="1" applyAlignment="1">
      <alignment horizontal="center" vertical="center" wrapText="1"/>
    </xf>
    <xf numFmtId="0" fontId="16" fillId="0" borderId="20" xfId="0" applyFont="1" applyBorder="1" applyAlignment="1">
      <alignment horizontal="center" vertical="center"/>
    </xf>
    <xf numFmtId="0" fontId="17" fillId="0" borderId="22" xfId="0" applyFont="1" applyBorder="1" applyAlignment="1">
      <alignment horizontal="center" vertical="center" wrapText="1"/>
    </xf>
    <xf numFmtId="0" fontId="10" fillId="0" borderId="0" xfId="0" applyFont="1" applyAlignment="1">
      <alignment horizontal="center" vertical="center" wrapText="1"/>
    </xf>
    <xf numFmtId="167" fontId="7" fillId="2" borderId="20" xfId="0" applyNumberFormat="1"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164" fontId="4" fillId="2" borderId="22" xfId="0" applyNumberFormat="1" applyFont="1" applyFill="1" applyBorder="1" applyAlignment="1">
      <alignment horizontal="center" vertical="center" wrapText="1"/>
    </xf>
    <xf numFmtId="0" fontId="16" fillId="3" borderId="20" xfId="0" applyFont="1" applyFill="1" applyBorder="1" applyAlignment="1">
      <alignment horizontal="center" vertical="center"/>
    </xf>
    <xf numFmtId="0" fontId="4" fillId="3" borderId="20" xfId="0" applyFont="1" applyFill="1" applyBorder="1" applyAlignment="1">
      <alignment horizontal="center" vertical="center" wrapText="1"/>
    </xf>
    <xf numFmtId="0" fontId="4" fillId="3" borderId="21" xfId="0" applyFont="1" applyFill="1" applyBorder="1" applyAlignment="1">
      <alignment horizontal="center" vertical="center" wrapText="1"/>
    </xf>
    <xf numFmtId="0" fontId="4" fillId="0" borderId="22"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4" xfId="0" applyFont="1" applyBorder="1" applyAlignment="1">
      <alignment horizontal="center" vertical="center" wrapText="1"/>
    </xf>
    <xf numFmtId="0" fontId="12" fillId="0" borderId="0" xfId="0" applyFont="1" applyAlignment="1">
      <alignment horizontal="center" vertical="center" wrapText="1"/>
    </xf>
    <xf numFmtId="0" fontId="18" fillId="2" borderId="20" xfId="0" applyFont="1" applyFill="1" applyBorder="1" applyAlignment="1">
      <alignment horizontal="center" vertical="center" wrapText="1"/>
    </xf>
    <xf numFmtId="0" fontId="16" fillId="0" borderId="20" xfId="0" applyFont="1" applyBorder="1" applyAlignment="1">
      <alignment horizontal="center" vertical="center" wrapText="1"/>
    </xf>
    <xf numFmtId="0" fontId="7" fillId="0" borderId="26" xfId="0" applyFont="1" applyBorder="1" applyAlignment="1">
      <alignment horizontal="center" vertical="center" wrapText="1"/>
    </xf>
    <xf numFmtId="0" fontId="19" fillId="2" borderId="20" xfId="0" applyFont="1" applyFill="1" applyBorder="1" applyAlignment="1">
      <alignment horizontal="center" vertical="center" wrapText="1"/>
    </xf>
    <xf numFmtId="0" fontId="16" fillId="0" borderId="0" xfId="0" applyFont="1" applyAlignment="1">
      <alignment horizontal="center" vertical="center"/>
    </xf>
    <xf numFmtId="0" fontId="20" fillId="0" borderId="22" xfId="0" applyFont="1" applyBorder="1" applyAlignment="1">
      <alignment horizontal="center" vertical="center" wrapText="1"/>
    </xf>
    <xf numFmtId="0" fontId="7" fillId="0" borderId="26" xfId="0" applyFont="1" applyBorder="1" applyAlignment="1">
      <alignment horizontal="left" vertical="center" wrapText="1"/>
    </xf>
    <xf numFmtId="0" fontId="16" fillId="0" borderId="20" xfId="0" applyFont="1" applyBorder="1" applyAlignment="1">
      <alignment horizontal="center"/>
    </xf>
    <xf numFmtId="168" fontId="7" fillId="2" borderId="20" xfId="0" applyNumberFormat="1" applyFont="1" applyFill="1" applyBorder="1" applyAlignment="1">
      <alignment horizontal="center" vertical="center" wrapText="1"/>
    </xf>
    <xf numFmtId="0" fontId="21" fillId="2" borderId="20"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7" fillId="2" borderId="13" xfId="0" applyFont="1" applyFill="1" applyBorder="1" applyAlignment="1">
      <alignment horizontal="center" vertical="center" wrapText="1"/>
    </xf>
    <xf numFmtId="165" fontId="7" fillId="0" borderId="23" xfId="0" applyNumberFormat="1" applyFont="1" applyBorder="1" applyAlignment="1">
      <alignment horizontal="center" vertical="center" wrapText="1"/>
    </xf>
    <xf numFmtId="0" fontId="7" fillId="0" borderId="4" xfId="0" applyFont="1" applyBorder="1" applyAlignment="1">
      <alignment horizontal="center" vertical="top" wrapText="1"/>
    </xf>
    <xf numFmtId="0" fontId="7" fillId="2" borderId="12" xfId="0" applyFont="1" applyFill="1" applyBorder="1" applyAlignment="1">
      <alignment horizontal="center" vertical="center" wrapText="1"/>
    </xf>
    <xf numFmtId="0" fontId="20" fillId="2" borderId="20" xfId="0" applyFont="1" applyFill="1" applyBorder="1" applyAlignment="1">
      <alignment horizontal="center" vertical="center"/>
    </xf>
    <xf numFmtId="0" fontId="20" fillId="0" borderId="20" xfId="0" applyFont="1" applyBorder="1" applyAlignment="1">
      <alignment horizontal="center" vertical="center"/>
    </xf>
    <xf numFmtId="0" fontId="20" fillId="0" borderId="25" xfId="0" applyFont="1" applyBorder="1" applyAlignment="1">
      <alignment horizontal="center" vertical="center"/>
    </xf>
    <xf numFmtId="0" fontId="20" fillId="0" borderId="23" xfId="0" applyFont="1" applyBorder="1" applyAlignment="1">
      <alignment horizontal="center" vertical="center"/>
    </xf>
    <xf numFmtId="0" fontId="7" fillId="2" borderId="17" xfId="0" applyFont="1" applyFill="1" applyBorder="1" applyAlignment="1">
      <alignment horizontal="center" vertical="center" wrapText="1"/>
    </xf>
    <xf numFmtId="0" fontId="20" fillId="0" borderId="17" xfId="0" applyFont="1" applyBorder="1" applyAlignment="1">
      <alignment horizontal="center" vertical="center"/>
    </xf>
    <xf numFmtId="164" fontId="9" fillId="2" borderId="20" xfId="0" applyNumberFormat="1"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0" borderId="20" xfId="0" applyFont="1" applyBorder="1" applyAlignment="1">
      <alignment horizontal="center" vertical="center" wrapText="1"/>
    </xf>
    <xf numFmtId="0" fontId="25" fillId="0" borderId="20"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26" xfId="0" applyFont="1" applyBorder="1" applyAlignment="1">
      <alignment horizontal="center" vertical="center" wrapText="1"/>
    </xf>
    <xf numFmtId="0" fontId="9" fillId="0" borderId="20" xfId="0" applyFont="1" applyBorder="1" applyAlignment="1">
      <alignment horizontal="left" vertical="center" wrapText="1"/>
    </xf>
    <xf numFmtId="0" fontId="4" fillId="2" borderId="22" xfId="0" applyFont="1" applyFill="1" applyBorder="1" applyAlignment="1">
      <alignment horizontal="center" vertical="center" wrapText="1"/>
    </xf>
    <xf numFmtId="164" fontId="4" fillId="2" borderId="20" xfId="0" applyNumberFormat="1" applyFont="1" applyFill="1" applyBorder="1" applyAlignment="1">
      <alignment horizontal="center" vertical="center" wrapText="1"/>
    </xf>
    <xf numFmtId="0" fontId="4" fillId="0" borderId="20" xfId="0" applyFont="1" applyBorder="1" applyAlignment="1">
      <alignment horizontal="center" vertical="center" wrapText="1"/>
    </xf>
    <xf numFmtId="0" fontId="26" fillId="0" borderId="20" xfId="0" applyFont="1" applyBorder="1" applyAlignment="1">
      <alignment horizontal="center" vertical="center" wrapText="1"/>
    </xf>
    <xf numFmtId="0" fontId="4" fillId="0" borderId="25" xfId="0" applyFont="1" applyBorder="1" applyAlignment="1">
      <alignment horizontal="center" vertical="center" wrapText="1"/>
    </xf>
    <xf numFmtId="0" fontId="7" fillId="0" borderId="25" xfId="0" applyFont="1" applyBorder="1" applyAlignment="1">
      <alignment horizontal="center" vertical="center" wrapText="1"/>
    </xf>
    <xf numFmtId="0" fontId="28" fillId="2" borderId="20" xfId="0" applyFont="1" applyFill="1" applyBorder="1" applyAlignment="1">
      <alignment horizontal="center" vertical="center" wrapText="1"/>
    </xf>
    <xf numFmtId="0" fontId="29" fillId="0" borderId="20" xfId="0" applyFont="1" applyBorder="1" applyAlignment="1">
      <alignment horizontal="center" vertical="center" wrapText="1"/>
    </xf>
    <xf numFmtId="0" fontId="30" fillId="2" borderId="20" xfId="0" applyFont="1" applyFill="1" applyBorder="1" applyAlignment="1">
      <alignment horizontal="center" vertical="center" wrapText="1"/>
    </xf>
    <xf numFmtId="0" fontId="9" fillId="2" borderId="20" xfId="0" applyFont="1" applyFill="1" applyBorder="1" applyAlignment="1">
      <alignment horizontal="left" vertical="center" wrapText="1"/>
    </xf>
    <xf numFmtId="0" fontId="31" fillId="0" borderId="20" xfId="0" applyFont="1" applyBorder="1" applyAlignment="1">
      <alignment horizontal="center" vertical="center" wrapText="1"/>
    </xf>
    <xf numFmtId="0" fontId="9" fillId="0" borderId="23" xfId="0" applyFont="1" applyBorder="1" applyAlignment="1">
      <alignment horizontal="left" vertical="center" wrapText="1"/>
    </xf>
    <xf numFmtId="0" fontId="4" fillId="0" borderId="4" xfId="0" applyFont="1" applyBorder="1" applyAlignment="1">
      <alignment horizontal="left" vertical="center" wrapText="1"/>
    </xf>
    <xf numFmtId="0" fontId="4" fillId="2" borderId="21"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33" fillId="2" borderId="20" xfId="0" applyFont="1" applyFill="1" applyBorder="1" applyAlignment="1">
      <alignment horizontal="center" vertical="center" wrapText="1"/>
    </xf>
    <xf numFmtId="0" fontId="34" fillId="2" borderId="20" xfId="0" applyFont="1" applyFill="1" applyBorder="1" applyAlignment="1">
      <alignment horizontal="center" vertical="center" wrapText="1"/>
    </xf>
    <xf numFmtId="165" fontId="1" fillId="0" borderId="23" xfId="0" applyNumberFormat="1" applyFont="1" applyBorder="1" applyAlignment="1">
      <alignment horizontal="center" vertical="center" wrapText="1"/>
    </xf>
    <xf numFmtId="0" fontId="35" fillId="0" borderId="20" xfId="0" applyFont="1" applyBorder="1" applyAlignment="1">
      <alignment horizontal="center" vertical="center" wrapText="1"/>
    </xf>
    <xf numFmtId="0" fontId="37" fillId="2" borderId="20" xfId="0" applyFont="1" applyFill="1" applyBorder="1" applyAlignment="1">
      <alignment horizontal="center" vertical="center" wrapText="1"/>
    </xf>
    <xf numFmtId="0" fontId="38" fillId="2" borderId="28" xfId="0" applyFont="1" applyFill="1" applyBorder="1" applyAlignment="1">
      <alignment horizontal="center" vertical="center" wrapText="1"/>
    </xf>
    <xf numFmtId="169" fontId="7" fillId="0" borderId="23" xfId="0" applyNumberFormat="1" applyFont="1" applyBorder="1" applyAlignment="1">
      <alignment horizontal="center" vertical="center" wrapText="1"/>
    </xf>
    <xf numFmtId="0" fontId="39" fillId="2" borderId="25" xfId="0" applyFont="1" applyFill="1" applyBorder="1" applyAlignment="1">
      <alignment horizontal="center" vertical="center" wrapText="1"/>
    </xf>
    <xf numFmtId="0" fontId="40" fillId="0" borderId="21" xfId="0" applyFont="1" applyBorder="1" applyAlignment="1">
      <alignment horizontal="center" vertical="center" wrapText="1"/>
    </xf>
    <xf numFmtId="0" fontId="41" fillId="2" borderId="20" xfId="0" applyFont="1" applyFill="1" applyBorder="1" applyAlignment="1">
      <alignment horizontal="center" vertical="center" wrapText="1"/>
    </xf>
    <xf numFmtId="0" fontId="20" fillId="2" borderId="20" xfId="0" applyFont="1" applyFill="1" applyBorder="1" applyAlignment="1">
      <alignment horizontal="center" vertical="center" wrapText="1"/>
    </xf>
    <xf numFmtId="0" fontId="42" fillId="2" borderId="28" xfId="0" applyFont="1" applyFill="1" applyBorder="1" applyAlignment="1">
      <alignment horizontal="center" vertical="center" wrapText="1"/>
    </xf>
    <xf numFmtId="0" fontId="7" fillId="0" borderId="20" xfId="0" applyFont="1" applyBorder="1" applyAlignment="1">
      <alignment horizontal="left" vertical="center" wrapText="1"/>
    </xf>
    <xf numFmtId="0" fontId="43" fillId="2" borderId="26" xfId="0" applyFont="1" applyFill="1" applyBorder="1" applyAlignment="1">
      <alignment horizontal="center" vertical="center" wrapText="1"/>
    </xf>
    <xf numFmtId="170" fontId="7" fillId="2" borderId="20" xfId="0" applyNumberFormat="1" applyFont="1" applyFill="1" applyBorder="1" applyAlignment="1">
      <alignment horizontal="center" vertical="center" wrapText="1"/>
    </xf>
    <xf numFmtId="170" fontId="7" fillId="2" borderId="22" xfId="0" applyNumberFormat="1" applyFont="1" applyFill="1" applyBorder="1" applyAlignment="1">
      <alignment horizontal="center" vertical="center" wrapText="1"/>
    </xf>
    <xf numFmtId="4" fontId="7" fillId="2" borderId="20" xfId="0" applyNumberFormat="1" applyFont="1" applyFill="1" applyBorder="1" applyAlignment="1">
      <alignment horizontal="center" vertical="center" wrapText="1"/>
    </xf>
    <xf numFmtId="10" fontId="7" fillId="0" borderId="21" xfId="0" applyNumberFormat="1" applyFont="1" applyBorder="1" applyAlignment="1">
      <alignment horizontal="center" vertical="center" wrapText="1"/>
    </xf>
    <xf numFmtId="0" fontId="44" fillId="3" borderId="21" xfId="0" applyFont="1" applyFill="1" applyBorder="1" applyAlignment="1">
      <alignment horizontal="center" vertical="center" wrapText="1"/>
    </xf>
    <xf numFmtId="0" fontId="45" fillId="2" borderId="20" xfId="0" applyFont="1" applyFill="1" applyBorder="1" applyAlignment="1">
      <alignment horizontal="center" vertical="center" wrapText="1"/>
    </xf>
    <xf numFmtId="0" fontId="5" fillId="0" borderId="0" xfId="0" applyFont="1" applyAlignment="1">
      <alignment horizontal="left" vertical="center" wrapText="1"/>
    </xf>
    <xf numFmtId="0" fontId="7" fillId="4" borderId="20" xfId="0" applyFont="1" applyFill="1" applyBorder="1" applyAlignment="1">
      <alignment horizontal="center" vertical="center" wrapText="1"/>
    </xf>
    <xf numFmtId="0" fontId="7" fillId="5" borderId="26" xfId="0" applyFont="1" applyFill="1" applyBorder="1" applyAlignment="1">
      <alignment horizontal="center" vertical="center" wrapText="1"/>
    </xf>
    <xf numFmtId="0" fontId="20" fillId="0" borderId="20" xfId="0" applyNumberFormat="1" applyFont="1" applyBorder="1" applyAlignment="1">
      <alignment horizontal="center" vertical="center" wrapText="1"/>
    </xf>
    <xf numFmtId="0" fontId="48" fillId="0" borderId="4" xfId="0" applyFont="1" applyBorder="1" applyAlignment="1">
      <alignment horizontal="left" vertical="center" wrapText="1"/>
    </xf>
    <xf numFmtId="0" fontId="48" fillId="0" borderId="22" xfId="0" applyFont="1" applyBorder="1" applyAlignment="1">
      <alignment horizontal="center" vertical="center" wrapText="1"/>
    </xf>
    <xf numFmtId="0" fontId="48" fillId="0" borderId="20" xfId="0" applyFont="1" applyBorder="1" applyAlignment="1">
      <alignment horizontal="center" vertical="center" wrapText="1"/>
    </xf>
    <xf numFmtId="0" fontId="7"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48" fillId="0" borderId="1" xfId="0" applyFont="1" applyBorder="1" applyAlignment="1">
      <alignment horizontal="left" vertical="center" wrapText="1"/>
    </xf>
    <xf numFmtId="0" fontId="27" fillId="0" borderId="1" xfId="0" applyFont="1" applyBorder="1" applyAlignment="1">
      <alignment vertical="center" wrapText="1"/>
    </xf>
    <xf numFmtId="0" fontId="4" fillId="0" borderId="1" xfId="0" applyFont="1" applyBorder="1" applyAlignment="1">
      <alignment horizontal="left" vertical="center" wrapText="1"/>
    </xf>
    <xf numFmtId="0" fontId="3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2" fillId="0" borderId="1" xfId="0" applyFont="1" applyBorder="1" applyAlignment="1">
      <alignment vertical="center" wrapText="1"/>
    </xf>
    <xf numFmtId="0" fontId="36" fillId="0" borderId="1" xfId="0" applyFont="1" applyBorder="1" applyAlignment="1">
      <alignment vertical="center" wrapText="1"/>
    </xf>
    <xf numFmtId="0" fontId="27"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2" borderId="33" xfId="0" applyFont="1" applyFill="1" applyBorder="1" applyAlignment="1">
      <alignment horizontal="center" vertical="center" wrapText="1"/>
    </xf>
    <xf numFmtId="0" fontId="7" fillId="0" borderId="32" xfId="0" applyFont="1" applyBorder="1" applyAlignment="1">
      <alignment horizontal="center" vertical="center" wrapText="1"/>
    </xf>
    <xf numFmtId="0" fontId="7" fillId="0" borderId="33" xfId="0" applyFont="1" applyBorder="1" applyAlignment="1">
      <alignment horizontal="center" vertical="center" wrapText="1"/>
    </xf>
    <xf numFmtId="0" fontId="7" fillId="4" borderId="32" xfId="0" applyFont="1" applyFill="1" applyBorder="1" applyAlignment="1">
      <alignment horizontal="center" vertical="center" wrapText="1"/>
    </xf>
    <xf numFmtId="0" fontId="7" fillId="4" borderId="33" xfId="0" applyFont="1" applyFill="1" applyBorder="1" applyAlignment="1">
      <alignment horizontal="center" vertical="center" wrapText="1"/>
    </xf>
    <xf numFmtId="0" fontId="48" fillId="0" borderId="32" xfId="0" applyFont="1" applyBorder="1" applyAlignment="1">
      <alignment horizontal="center" vertical="center" wrapText="1"/>
    </xf>
    <xf numFmtId="0" fontId="48" fillId="0" borderId="33" xfId="0" applyFont="1" applyBorder="1" applyAlignment="1">
      <alignment horizontal="center" vertical="center" wrapText="1"/>
    </xf>
    <xf numFmtId="0" fontId="9" fillId="0" borderId="33"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32"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48" fillId="0" borderId="4" xfId="0" applyFont="1" applyBorder="1" applyAlignment="1">
      <alignment horizontal="center" vertical="center" wrapText="1"/>
    </xf>
    <xf numFmtId="0" fontId="48" fillId="0" borderId="1" xfId="0" applyFont="1" applyBorder="1" applyAlignment="1">
      <alignment horizontal="center" vertical="center" wrapText="1"/>
    </xf>
    <xf numFmtId="0" fontId="48" fillId="2" borderId="20" xfId="0" applyFont="1" applyFill="1" applyBorder="1" applyAlignment="1">
      <alignment horizontal="center" vertical="center" wrapText="1"/>
    </xf>
    <xf numFmtId="0" fontId="48" fillId="4" borderId="4" xfId="0" applyFont="1" applyFill="1" applyBorder="1" applyAlignment="1">
      <alignment horizontal="center" vertical="center" wrapText="1"/>
    </xf>
    <xf numFmtId="0" fontId="20" fillId="0" borderId="20" xfId="0" applyFont="1" applyBorder="1" applyAlignment="1">
      <alignment horizontal="center" vertical="center" wrapText="1"/>
    </xf>
    <xf numFmtId="0" fontId="1" fillId="0" borderId="54" xfId="0" applyFont="1" applyBorder="1" applyAlignment="1">
      <alignment horizontal="center" vertical="center" wrapText="1"/>
    </xf>
    <xf numFmtId="0" fontId="48" fillId="5" borderId="20" xfId="0" applyFont="1" applyFill="1" applyBorder="1" applyAlignment="1">
      <alignment horizontal="center" vertical="center" wrapText="1"/>
    </xf>
    <xf numFmtId="0" fontId="1" fillId="0" borderId="36" xfId="0" applyFont="1" applyBorder="1" applyAlignment="1">
      <alignment horizontal="center" vertical="center" wrapText="1"/>
    </xf>
    <xf numFmtId="0" fontId="1" fillId="0" borderId="37" xfId="0" applyFont="1" applyBorder="1" applyAlignment="1">
      <alignment horizontal="center" vertical="center" wrapText="1"/>
    </xf>
    <xf numFmtId="0" fontId="1" fillId="0" borderId="71" xfId="0" applyFont="1" applyBorder="1" applyAlignment="1">
      <alignment horizontal="center" vertical="center" wrapText="1"/>
    </xf>
    <xf numFmtId="0" fontId="48" fillId="5" borderId="23" xfId="0" applyFont="1" applyFill="1" applyBorder="1" applyAlignment="1">
      <alignment horizontal="center" vertical="center" wrapText="1"/>
    </xf>
    <xf numFmtId="0" fontId="9" fillId="5" borderId="26" xfId="0" applyFont="1" applyFill="1" applyBorder="1" applyAlignment="1">
      <alignment horizontal="center" vertical="center" wrapText="1"/>
    </xf>
    <xf numFmtId="0" fontId="9" fillId="5" borderId="22" xfId="0" applyFont="1" applyFill="1" applyBorder="1" applyAlignment="1">
      <alignment horizontal="center" vertical="center" wrapText="1"/>
    </xf>
    <xf numFmtId="0" fontId="9" fillId="5" borderId="20" xfId="0" applyFont="1" applyFill="1" applyBorder="1" applyAlignment="1">
      <alignment horizontal="center" vertical="center" wrapText="1"/>
    </xf>
    <xf numFmtId="164" fontId="9" fillId="5" borderId="20" xfId="0" applyNumberFormat="1" applyFont="1" applyFill="1" applyBorder="1" applyAlignment="1">
      <alignment horizontal="center" vertical="center" wrapText="1"/>
    </xf>
    <xf numFmtId="14" fontId="9" fillId="5" borderId="20" xfId="0" applyNumberFormat="1" applyFont="1" applyFill="1" applyBorder="1" applyAlignment="1">
      <alignment horizontal="center" vertical="center" wrapText="1"/>
    </xf>
    <xf numFmtId="0" fontId="11" fillId="5" borderId="20" xfId="0" applyFont="1" applyFill="1" applyBorder="1" applyAlignment="1">
      <alignment horizontal="center" vertical="center" wrapText="1"/>
    </xf>
    <xf numFmtId="0" fontId="9" fillId="5" borderId="21" xfId="0" applyFont="1" applyFill="1" applyBorder="1" applyAlignment="1">
      <alignment horizontal="center" vertical="center" wrapText="1"/>
    </xf>
    <xf numFmtId="0" fontId="53" fillId="5" borderId="20" xfId="0" applyFont="1" applyFill="1" applyBorder="1" applyAlignment="1">
      <alignment horizontal="center" vertical="center" wrapText="1"/>
    </xf>
    <xf numFmtId="0" fontId="50" fillId="4" borderId="20" xfId="0" applyFont="1" applyFill="1" applyBorder="1" applyAlignment="1">
      <alignment horizontal="center" vertical="center" wrapText="1"/>
    </xf>
    <xf numFmtId="0" fontId="49" fillId="4" borderId="4" xfId="0" applyFont="1" applyFill="1" applyBorder="1" applyAlignment="1">
      <alignment horizontal="center" vertical="center" wrapText="1"/>
    </xf>
    <xf numFmtId="0" fontId="1" fillId="0" borderId="7" xfId="0" applyFont="1" applyBorder="1" applyAlignment="1">
      <alignment horizontal="center" vertical="center" wrapText="1"/>
    </xf>
    <xf numFmtId="0" fontId="2" fillId="0" borderId="17" xfId="0" applyFont="1" applyBorder="1"/>
    <xf numFmtId="0" fontId="1" fillId="0" borderId="9" xfId="0" applyFont="1" applyBorder="1" applyAlignment="1">
      <alignment horizontal="center" vertical="center" wrapText="1"/>
    </xf>
    <xf numFmtId="0" fontId="2" fillId="0" borderId="18" xfId="0" applyFont="1" applyBorder="1"/>
    <xf numFmtId="0" fontId="7" fillId="2" borderId="11" xfId="0" applyFont="1" applyFill="1" applyBorder="1" applyAlignment="1">
      <alignment horizontal="center" vertical="center" wrapText="1"/>
    </xf>
    <xf numFmtId="0" fontId="2" fillId="0" borderId="16" xfId="0" applyFont="1" applyBorder="1"/>
    <xf numFmtId="0" fontId="7" fillId="2" borderId="12"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5" xfId="0" applyFont="1" applyBorder="1" applyAlignment="1">
      <alignment horizontal="center" vertical="center" wrapText="1"/>
    </xf>
    <xf numFmtId="0" fontId="2" fillId="0" borderId="15" xfId="0" applyFont="1" applyBorder="1"/>
    <xf numFmtId="0" fontId="1" fillId="0" borderId="68" xfId="0" applyFont="1" applyBorder="1" applyAlignment="1">
      <alignment horizontal="center" vertical="center" wrapText="1"/>
    </xf>
    <xf numFmtId="0" fontId="2" fillId="0" borderId="27" xfId="0" applyFont="1" applyBorder="1"/>
    <xf numFmtId="0" fontId="9" fillId="2" borderId="10" xfId="0" applyFont="1" applyFill="1" applyBorder="1" applyAlignment="1">
      <alignment horizontal="center" vertical="center" wrapText="1"/>
    </xf>
    <xf numFmtId="0" fontId="2" fillId="0" borderId="19" xfId="0" applyFont="1" applyBorder="1"/>
    <xf numFmtId="0" fontId="7" fillId="2" borderId="12" xfId="0" applyFont="1" applyFill="1" applyBorder="1" applyAlignment="1">
      <alignment vertical="center" wrapText="1"/>
    </xf>
    <xf numFmtId="0" fontId="1" fillId="0" borderId="8" xfId="0" applyFont="1" applyBorder="1" applyAlignment="1">
      <alignment horizontal="center" vertical="center" wrapText="1"/>
    </xf>
    <xf numFmtId="164" fontId="7" fillId="2" borderId="12" xfId="0" applyNumberFormat="1" applyFont="1" applyFill="1" applyBorder="1" applyAlignment="1">
      <alignment horizontal="center" vertical="center" wrapText="1"/>
    </xf>
    <xf numFmtId="14" fontId="7" fillId="2" borderId="12" xfId="0" applyNumberFormat="1" applyFont="1" applyFill="1" applyBorder="1" applyAlignment="1">
      <alignment horizontal="center" vertical="center" wrapText="1"/>
    </xf>
    <xf numFmtId="0" fontId="22" fillId="2" borderId="12"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1" fillId="0" borderId="46" xfId="0" applyFont="1" applyBorder="1" applyAlignment="1">
      <alignment horizontal="center" vertical="center" wrapText="1"/>
    </xf>
    <xf numFmtId="0" fontId="2" fillId="0" borderId="47" xfId="0" applyFont="1" applyBorder="1"/>
    <xf numFmtId="0" fontId="2" fillId="0" borderId="31" xfId="0" applyFont="1" applyBorder="1"/>
    <xf numFmtId="0" fontId="1" fillId="0" borderId="1" xfId="0" applyFont="1" applyBorder="1" applyAlignment="1">
      <alignment horizontal="center" vertical="center" wrapText="1"/>
    </xf>
    <xf numFmtId="0" fontId="2" fillId="0" borderId="2" xfId="0" applyFont="1" applyBorder="1"/>
    <xf numFmtId="0" fontId="2" fillId="0" borderId="3" xfId="0" applyFont="1" applyBorder="1"/>
    <xf numFmtId="0" fontId="2" fillId="0" borderId="42" xfId="0" applyFont="1" applyBorder="1"/>
    <xf numFmtId="0" fontId="2" fillId="0" borderId="30" xfId="0" applyFont="1" applyBorder="1"/>
    <xf numFmtId="0" fontId="1" fillId="0" borderId="29" xfId="0" applyFont="1" applyBorder="1" applyAlignment="1">
      <alignment horizontal="center" vertical="center" wrapText="1"/>
    </xf>
    <xf numFmtId="0" fontId="24" fillId="0" borderId="14" xfId="0" applyFont="1" applyBorder="1" applyAlignment="1">
      <alignment horizontal="center" vertical="center" wrapText="1"/>
    </xf>
    <xf numFmtId="0" fontId="7" fillId="2" borderId="14" xfId="0" applyFont="1" applyFill="1" applyBorder="1" applyAlignment="1">
      <alignment horizontal="center" vertical="center" wrapText="1"/>
    </xf>
    <xf numFmtId="0" fontId="1" fillId="0" borderId="39" xfId="0" applyFont="1" applyBorder="1" applyAlignment="1">
      <alignment horizontal="center" vertical="center" wrapText="1"/>
    </xf>
    <xf numFmtId="0" fontId="2" fillId="0" borderId="64" xfId="0" applyFont="1" applyBorder="1"/>
    <xf numFmtId="164" fontId="1" fillId="2" borderId="12" xfId="0" applyNumberFormat="1" applyFont="1" applyFill="1" applyBorder="1" applyAlignment="1">
      <alignment horizontal="center" vertical="center" wrapText="1"/>
    </xf>
    <xf numFmtId="0" fontId="23" fillId="2" borderId="12" xfId="0" applyFont="1" applyFill="1" applyBorder="1" applyAlignment="1">
      <alignment horizontal="center" vertical="center" wrapText="1"/>
    </xf>
    <xf numFmtId="0" fontId="1" fillId="0" borderId="62" xfId="0" applyFont="1" applyBorder="1" applyAlignment="1">
      <alignment horizontal="center" vertical="center" wrapText="1"/>
    </xf>
    <xf numFmtId="0" fontId="2" fillId="0" borderId="67" xfId="0" applyFont="1" applyBorder="1"/>
    <xf numFmtId="0" fontId="1" fillId="2" borderId="7" xfId="0" applyFont="1"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62" xfId="0" applyFont="1" applyFill="1" applyBorder="1" applyAlignment="1">
      <alignment horizontal="center" vertical="center" wrapText="1"/>
    </xf>
    <xf numFmtId="0" fontId="1" fillId="0" borderId="61" xfId="0" applyFont="1" applyBorder="1" applyAlignment="1">
      <alignment horizontal="center" vertical="center" wrapText="1"/>
    </xf>
    <xf numFmtId="0" fontId="2" fillId="0" borderId="66" xfId="0" applyFont="1" applyBorder="1"/>
    <xf numFmtId="0" fontId="1" fillId="0" borderId="38" xfId="0" applyFont="1" applyBorder="1" applyAlignment="1">
      <alignment horizontal="center" vertical="center" wrapText="1"/>
    </xf>
    <xf numFmtId="0" fontId="2" fillId="0" borderId="63" xfId="0" applyFont="1" applyBorder="1"/>
    <xf numFmtId="0" fontId="1" fillId="0" borderId="50" xfId="0" applyFont="1" applyBorder="1" applyAlignment="1">
      <alignment horizontal="center" vertical="center" wrapText="1"/>
    </xf>
    <xf numFmtId="0" fontId="2" fillId="0" borderId="51" xfId="0" applyFont="1" applyBorder="1"/>
    <xf numFmtId="0" fontId="51" fillId="0" borderId="52" xfId="0" applyFont="1" applyBorder="1" applyAlignment="1">
      <alignment horizontal="center" vertical="center" wrapText="1"/>
    </xf>
    <xf numFmtId="0" fontId="52" fillId="0" borderId="53" xfId="0" applyFont="1" applyBorder="1"/>
    <xf numFmtId="0" fontId="1" fillId="0" borderId="60" xfId="0" applyFont="1" applyBorder="1" applyAlignment="1">
      <alignment horizontal="center" vertical="center" wrapText="1"/>
    </xf>
    <xf numFmtId="0" fontId="2" fillId="0" borderId="65" xfId="0" applyFont="1" applyBorder="1"/>
    <xf numFmtId="0" fontId="1" fillId="0" borderId="69" xfId="0" applyFont="1" applyBorder="1" applyAlignment="1">
      <alignment horizontal="center" vertical="center" wrapText="1"/>
    </xf>
    <xf numFmtId="0" fontId="2" fillId="0" borderId="70" xfId="0" applyFont="1" applyBorder="1"/>
    <xf numFmtId="0" fontId="1" fillId="0" borderId="55" xfId="0" applyFont="1" applyBorder="1" applyAlignment="1">
      <alignment horizontal="center" vertical="center" wrapText="1"/>
    </xf>
    <xf numFmtId="0" fontId="1" fillId="0" borderId="58" xfId="0" applyFont="1" applyBorder="1" applyAlignment="1">
      <alignment horizontal="center" vertical="center" wrapText="1"/>
    </xf>
    <xf numFmtId="0" fontId="1" fillId="0" borderId="56"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7" xfId="0" applyFont="1" applyBorder="1" applyAlignment="1">
      <alignment horizontal="center" vertical="center" wrapText="1"/>
    </xf>
    <xf numFmtId="0" fontId="1" fillId="0" borderId="49" xfId="0" applyFont="1" applyBorder="1" applyAlignment="1">
      <alignment horizontal="center" vertical="center" wrapText="1"/>
    </xf>
    <xf numFmtId="0" fontId="1" fillId="0" borderId="48"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community.secop.gov.co/Public/Tendering/OpportunityDetail/Index?noticeUID=CO1.NTC.2290208&amp;isFromPublicArea=True&amp;isModal=true&amp;asPopupView=true" TargetMode="External"/><Relationship Id="rId21" Type="http://schemas.openxmlformats.org/officeDocument/2006/relationships/hyperlink" Target="https://community.secop.gov.co/Public/Tendering/OpportunityDetail/Index?noticeUID=CO1.NTC.2258768&amp;isFromPublicArea=True&amp;isModal=true&amp;asPopupView=true" TargetMode="External"/><Relationship Id="rId42" Type="http://schemas.openxmlformats.org/officeDocument/2006/relationships/hyperlink" Target="https://drive.google.com/drive/folders/1XhrvRb6s41KXZAgUQoSEOk2WR-FZyVvH?usp=drive_link" TargetMode="External"/><Relationship Id="rId47" Type="http://schemas.openxmlformats.org/officeDocument/2006/relationships/hyperlink" Target="https://community.secop.gov.co/Public/Tendering/OpportunityDetail/Index?noticeUID=CO1.NTC.2313526&amp;isFromPublicArea=True&amp;isModal=true&amp;asPopupView=true" TargetMode="External"/><Relationship Id="rId63" Type="http://schemas.openxmlformats.org/officeDocument/2006/relationships/hyperlink" Target="https://community.secop.gov.co/Public/Tendering/OpportunityDetail/Index?noticeUID=CO1.NTC.3478409&amp;isFromPublicArea=True&amp;isModal=False" TargetMode="External"/><Relationship Id="rId68" Type="http://schemas.openxmlformats.org/officeDocument/2006/relationships/hyperlink" Target="https://community.secop.gov.co/Public/Tendering/OpportunityDetail/Index?noticeUID=CO1.NTC.6207260&amp;isFromPublicArea=True&amp;isModal=False" TargetMode="External"/><Relationship Id="rId84" Type="http://schemas.openxmlformats.org/officeDocument/2006/relationships/hyperlink" Target="https://community.secop.gov.co/Public/Tendering/OpportunityDetail/Index?noticeUID=CO1.NTC.7035520&amp;isFromPublicArea=True&amp;isModal=False" TargetMode="External"/><Relationship Id="rId89" Type="http://schemas.openxmlformats.org/officeDocument/2006/relationships/hyperlink" Target="https://community.secop.gov.co/Public/Tendering/OpportunityDetail/Index?noticeUID=CO1.NTC.7059067&amp;isFromPublicArea=True&amp;isModal=False" TargetMode="External"/><Relationship Id="rId16" Type="http://schemas.openxmlformats.org/officeDocument/2006/relationships/hyperlink" Target="https://community.secop.gov.co/Public/Tendering/OpportunityDetail/Index?noticeUID=CO1.NTC.2281137&amp;isFromPublicArea=True&amp;isModal=true&amp;asPopupView=true" TargetMode="External"/><Relationship Id="rId11" Type="http://schemas.openxmlformats.org/officeDocument/2006/relationships/hyperlink" Target="https://drive.google.com/drive/folders/1eh0r0ktxD33uNZ03no8spQ3qSt5BlXIe?usp=drive_link" TargetMode="External"/><Relationship Id="rId32" Type="http://schemas.openxmlformats.org/officeDocument/2006/relationships/hyperlink" Target="https://community.secop.gov.co/Public/Tendering/OpportunityDetail/Index?noticeUID=CO1.NTC.2290208&amp;isFromPublicArea=True&amp;isModal=true&amp;asPopupView=true" TargetMode="External"/><Relationship Id="rId37" Type="http://schemas.openxmlformats.org/officeDocument/2006/relationships/hyperlink" Target="https://community.secop.gov.co/Public/Tendering/OpportunityDetail/Index?noticeUID=CO1.NTC.2299273&amp;isFromPublicArea=True&amp;isModal=False" TargetMode="External"/><Relationship Id="rId53" Type="http://schemas.openxmlformats.org/officeDocument/2006/relationships/hyperlink" Target="https://drive.google.com/drive/folders/1KuOpZjyRSv4-7RWepE8AvceijRHlteLE?usp=drive_link" TargetMode="External"/><Relationship Id="rId58" Type="http://schemas.openxmlformats.org/officeDocument/2006/relationships/hyperlink" Target="https://community.secop.gov.co/Public/Tendering/OpportunityDetail/Index?noticeUID=CO1.NTC.3484711&amp;isFromPublicArea=True&amp;isModal=False" TargetMode="External"/><Relationship Id="rId74" Type="http://schemas.openxmlformats.org/officeDocument/2006/relationships/hyperlink" Target="https://community.secop.gov.co/Public/Tendering/OpportunityDetail/Index?noticeUID=CO1.NTC.6976466&amp;isFromPublicArea=True&amp;isModal=False" TargetMode="External"/><Relationship Id="rId79" Type="http://schemas.openxmlformats.org/officeDocument/2006/relationships/hyperlink" Target="https://community.secop.gov.co/Public/Tendering/OpportunityDetail/Index?noticeUID=CO1.NTC.6894253&amp;isFromPublicArea=True&amp;isModal=False" TargetMode="External"/><Relationship Id="rId5" Type="http://schemas.openxmlformats.org/officeDocument/2006/relationships/hyperlink" Target="https://community.secop.gov.co/Public/Tendering/OpportunityDetail/Index?noticeUID=CO1.NTC.2255286&amp;isFromPublicArea=True&amp;isModal=true&amp;asPopupView=true" TargetMode="External"/><Relationship Id="rId90" Type="http://schemas.openxmlformats.org/officeDocument/2006/relationships/hyperlink" Target="https://community.secop.gov.co/Public/Tendering/OpportunityDetail/Index?noticeUID=CO1.NTC.7083489&amp;isFromPublicArea=True&amp;isModal=False" TargetMode="External"/><Relationship Id="rId95" Type="http://schemas.openxmlformats.org/officeDocument/2006/relationships/vmlDrawing" Target="../drawings/vmlDrawing1.vml"/><Relationship Id="rId22" Type="http://schemas.openxmlformats.org/officeDocument/2006/relationships/hyperlink" Target="https://community.secop.gov.co/Public/Tendering/OpportunityDetail/Index?noticeUID=CO1.NTC.2246351&amp;isFromPublicArea=True&amp;isModal=False" TargetMode="External"/><Relationship Id="rId27" Type="http://schemas.openxmlformats.org/officeDocument/2006/relationships/hyperlink" Target="https://drive.google.com/drive/u/0/folders/1W6M-h8LhI6ejtkh8trOmaEnS7tP5Hvzo" TargetMode="External"/><Relationship Id="rId43" Type="http://schemas.openxmlformats.org/officeDocument/2006/relationships/hyperlink" Target="https://community.secop.gov.co/Public/Tendering/OpportunityDetail/Index?noticeUID=CO1.NTC.2299273&amp;isFromPublicArea=True&amp;isModal=true&amp;asPopupView=true" TargetMode="External"/><Relationship Id="rId48" Type="http://schemas.openxmlformats.org/officeDocument/2006/relationships/hyperlink" Target="https://community.secop.gov.co/Public/Tendering/OpportunityDetail/Index?noticeUID=CO1.NTC.2299273&amp;isFromPublicArea=True&amp;isModal=true&amp;asPopupView=true" TargetMode="External"/><Relationship Id="rId64" Type="http://schemas.openxmlformats.org/officeDocument/2006/relationships/hyperlink" Target="https://www.dropbox.com/scl/fo/apkwcq1bxtbpkxurb7i02/AHrteUNqnVlkJucHNsZy9IY?rlkey=ty7rqm1u371us1dfwh73jaq74&amp;dl=0" TargetMode="External"/><Relationship Id="rId69" Type="http://schemas.openxmlformats.org/officeDocument/2006/relationships/hyperlink" Target="https://community.secop.gov.co/Public/Tendering/OpportunityDetail/Index?noticeUID=CO1.NTC.6207112&amp;isFromPublicArea=True&amp;isModal=False" TargetMode="External"/><Relationship Id="rId8" Type="http://schemas.openxmlformats.org/officeDocument/2006/relationships/hyperlink" Target="https://community.secop.gov.co/Public/Tendering/OpportunityDetail/Index?noticeUID=CO1.NTC.2255286&amp;isFromPublicArea=True&amp;isModal=true&amp;asPopupView=true" TargetMode="External"/><Relationship Id="rId51" Type="http://schemas.openxmlformats.org/officeDocument/2006/relationships/hyperlink" Target="https://community.secop.gov.co/Public/Tendering/OpportunityDetail/Index?noticeUID=CO1.NTC.3448193&amp;isFromPublicArea=True&amp;isModal=False" TargetMode="External"/><Relationship Id="rId72" Type="http://schemas.openxmlformats.org/officeDocument/2006/relationships/hyperlink" Target="https://community.secop.gov.co/Public/Tendering/OpportunityDetail/Index?noticeUID=CO1.NTC.2313526&amp;isFromPublicArea=True&amp;isModal=true&amp;asPopupView=true" TargetMode="External"/><Relationship Id="rId80" Type="http://schemas.openxmlformats.org/officeDocument/2006/relationships/hyperlink" Target="https://drive.google.com/drive/folders/11TRSMV7qJLUT59oZ1Ml1i8TsoB1_FV44?usp=drive_link" TargetMode="External"/><Relationship Id="rId85" Type="http://schemas.openxmlformats.org/officeDocument/2006/relationships/hyperlink" Target="https://drive.google.com/drive/folders/137xax-5MoQ6iit9eorj5BEINYVvSnTvT?usp=drive_link" TargetMode="External"/><Relationship Id="rId93" Type="http://schemas.openxmlformats.org/officeDocument/2006/relationships/hyperlink" Target="https://drive.google.com/drive/folders/16URvSKjdkHT6H_yaaGacDBaN3lAbyuqF?usp=drive_link" TargetMode="External"/><Relationship Id="rId3" Type="http://schemas.openxmlformats.org/officeDocument/2006/relationships/hyperlink" Target="https://drive.google.com/file/d/1mgYMO-K_yV6QLPFwIFRzBkqhpS34SDGa/view?usp=sharing" TargetMode="External"/><Relationship Id="rId12" Type="http://schemas.openxmlformats.org/officeDocument/2006/relationships/hyperlink" Target="https://community.secop.gov.co/Public/Tendering/OpportunityDetail/Index?noticeUID=CO1.NTC.2249764&amp;isFromPublicArea=True&amp;isModal=False" TargetMode="External"/><Relationship Id="rId17" Type="http://schemas.openxmlformats.org/officeDocument/2006/relationships/hyperlink" Target="https://drive.google.com/drive/folders/1aW5trJOMXgnlOTqRUGo56ZBtTNBPJedG?usp=drive_link" TargetMode="External"/><Relationship Id="rId25" Type="http://schemas.openxmlformats.org/officeDocument/2006/relationships/hyperlink" Target="https://community.secop.gov.co/Public/Tendering/OpportunityDetail/Index?noticeUID=CO1.NTC.2263074&amp;isFromPublicArea=True&amp;isModal=true&amp;asPopupView=true" TargetMode="External"/><Relationship Id="rId33" Type="http://schemas.openxmlformats.org/officeDocument/2006/relationships/hyperlink" Target="https://drive.google.com/drive/folders/1tyXBco5q3DjTn1BpAK6TRrS7NxvZyYVE?usp=drive_link" TargetMode="External"/><Relationship Id="rId38" Type="http://schemas.openxmlformats.org/officeDocument/2006/relationships/hyperlink" Target="https://community.secop.gov.co/Public/Tendering/OpportunityDetail/Index?noticeUID=CO1.NTC.2313526&amp;isFromPublicArea=True&amp;isModal=true&amp;asPopupView=true" TargetMode="External"/><Relationship Id="rId46" Type="http://schemas.openxmlformats.org/officeDocument/2006/relationships/hyperlink" Target="https://community.secop.gov.co/Public/Tendering/OpportunityDetail/Index?noticeUID=CO1.NTC.2299273&amp;isFromPublicArea=True&amp;isModal=true&amp;asPopupView=true" TargetMode="External"/><Relationship Id="rId59" Type="http://schemas.openxmlformats.org/officeDocument/2006/relationships/hyperlink" Target="https://community.secop.gov.co/Public/Tendering/OpportunityDetail/Index?noticeUID=CO1.NTC.3196011&amp;isFromPublicArea=True&amp;isModal=False" TargetMode="External"/><Relationship Id="rId67" Type="http://schemas.openxmlformats.org/officeDocument/2006/relationships/hyperlink" Target="https://community.secop.gov.co/Public/Tendering/OpportunityDetail/Index?noticeUID=CO1.NTC.6207112&amp;isFromPublicArea=True&amp;isModal=False" TargetMode="External"/><Relationship Id="rId20" Type="http://schemas.openxmlformats.org/officeDocument/2006/relationships/hyperlink" Target="https://community.secop.gov.co/Public/Tendering/OpportunityDetail/Index?noticeUID=CO1.NTC.2246351&amp;isFromPublicArea=True&amp;isModal=False" TargetMode="External"/><Relationship Id="rId41" Type="http://schemas.openxmlformats.org/officeDocument/2006/relationships/hyperlink" Target="https://community.secop.gov.co/Public/Tendering/OpportunityDetail/Index?noticeUID=CO1.NTC.2313526&amp;isFromPublicArea=True&amp;isModal=true&amp;asPopupView=true" TargetMode="External"/><Relationship Id="rId54" Type="http://schemas.openxmlformats.org/officeDocument/2006/relationships/hyperlink" Target="https://community.secop.gov.co/Public/Tendering/OpportunityDetail/Index?noticeUID=CO1.NTC.3195075&amp;isFromPublicArea=True&amp;isModal=true&amp;asPopupView=true" TargetMode="External"/><Relationship Id="rId62" Type="http://schemas.openxmlformats.org/officeDocument/2006/relationships/hyperlink" Target="https://community.secop.gov.co/Public/Tendering/OpportunityDetail/Index?noticeUID=CO1.NTC.3196011&amp;isFromPublicArea=True&amp;isModal=False" TargetMode="External"/><Relationship Id="rId70" Type="http://schemas.openxmlformats.org/officeDocument/2006/relationships/hyperlink" Target="https://community.secop.gov.co/Public/Tendering/OpportunityDetail/Index?noticeUID=CO1.NTC.6207260&amp;isFromPublicArea=True&amp;isModal=False" TargetMode="External"/><Relationship Id="rId75" Type="http://schemas.openxmlformats.org/officeDocument/2006/relationships/hyperlink" Target="https://community.secop.gov.co/Public/Tendering/OpportunityDetail/Index?noticeUID=CO1.NTC.7019362&amp;isFromPublicArea=True&amp;isModal=False" TargetMode="External"/><Relationship Id="rId83" Type="http://schemas.openxmlformats.org/officeDocument/2006/relationships/hyperlink" Target="https://community.secop.gov.co/Public/Tendering/OpportunityDetail/Index?noticeUID=CO1.NTC.7011305&amp;isFromPublicArea=True&amp;isModal=False" TargetMode="External"/><Relationship Id="rId88" Type="http://schemas.openxmlformats.org/officeDocument/2006/relationships/hyperlink" Target="https://drive.google.com/drive/u/1/folders/1T1sS0PVeuteNgyWnF3TGKytvUhy0qibJ" TargetMode="External"/><Relationship Id="rId91" Type="http://schemas.openxmlformats.org/officeDocument/2006/relationships/hyperlink" Target="https://community.secop.gov.co/Public/Tendering/OpportunityDetail/Index?noticeUID=CO1.NTC.7059067&amp;isFromPublicArea=True&amp;isModal=False" TargetMode="External"/><Relationship Id="rId96" Type="http://schemas.openxmlformats.org/officeDocument/2006/relationships/comments" Target="../comments1.xml"/><Relationship Id="rId1" Type="http://schemas.openxmlformats.org/officeDocument/2006/relationships/hyperlink" Target="https://community.secop.gov.co/Public/Tendering/OpportunityDetail/Index?noticeUID=CO1.NTC.2241163&amp;isFromPublicArea=True&amp;isModal=true&amp;asPopupView=true" TargetMode="External"/><Relationship Id="rId6" Type="http://schemas.openxmlformats.org/officeDocument/2006/relationships/hyperlink" Target="https://drive.google.com/drive/folders/175yK6rq7VLAWTS47UD5khu5cmXi5nuZv?usp=sharing" TargetMode="External"/><Relationship Id="rId15" Type="http://schemas.openxmlformats.org/officeDocument/2006/relationships/hyperlink" Target="https://community.secop.gov.co/Public/Tendering/OpportunityDetail/Index?noticeUID=CO1.NTC.2249764&amp;isFromPublicArea=True&amp;isModal=False" TargetMode="External"/><Relationship Id="rId23" Type="http://schemas.openxmlformats.org/officeDocument/2006/relationships/hyperlink" Target="https://community.secop.gov.co/Public/Tendering/OpportunityDetail/Index?noticeUID=CO1.NTC.2258768&amp;isFromPublicArea=True&amp;isModal=true&amp;asPopupView=true" TargetMode="External"/><Relationship Id="rId28" Type="http://schemas.openxmlformats.org/officeDocument/2006/relationships/hyperlink" Target="https://community.secop.gov.co/Public/Tendering/OpportunityDetail/Index?noticeUID=CO1.NTC.2263074&amp;isFromPublicArea=True&amp;isModal=False" TargetMode="External"/><Relationship Id="rId36" Type="http://schemas.openxmlformats.org/officeDocument/2006/relationships/hyperlink" Target="https://drive.google.com/drive/folders/1vUzehMVIGiX4gLnmuwGpwxZC2AKcBHwg?usp=sharing" TargetMode="External"/><Relationship Id="rId49" Type="http://schemas.openxmlformats.org/officeDocument/2006/relationships/hyperlink" Target="https://community.secop.gov.co/Public/Tendering/OpportunityDetail/Index?noticeUID=CO1.NTC.2313526&amp;isFromPublicArea=True&amp;isModal=true&amp;asPopupView=true" TargetMode="External"/><Relationship Id="rId57" Type="http://schemas.openxmlformats.org/officeDocument/2006/relationships/hyperlink" Target="https://community.secop.gov.co/Public/Tendering/OpportunityDetail/Index?noticeUID=CO1.NTC.3195075&amp;isFromPublicArea=True&amp;isModal=true&amp;asPopupView=true" TargetMode="External"/><Relationship Id="rId10" Type="http://schemas.openxmlformats.org/officeDocument/2006/relationships/hyperlink" Target="https://community.secop.gov.co/Public/Tendering/OpportunityDetail/Index?noticeUID=CO1.NTC.2281137&amp;isFromPublicArea=True&amp;isModal=true&amp;asPopupView=true" TargetMode="External"/><Relationship Id="rId31" Type="http://schemas.openxmlformats.org/officeDocument/2006/relationships/hyperlink" Target="https://community.secop.gov.co/Public/Tendering/OpportunityDetail/Index?noticeUID=CO1.NTC.2263074&amp;isFromPublicArea=True&amp;isModal=False" TargetMode="External"/><Relationship Id="rId44" Type="http://schemas.openxmlformats.org/officeDocument/2006/relationships/hyperlink" Target="https://community.secop.gov.co/Public/Tendering/OpportunityDetail/Index?noticeUID=CO1.NTC.2313526&amp;isFromPublicArea=True&amp;isModal=true&amp;asPopupView=true" TargetMode="External"/><Relationship Id="rId52" Type="http://schemas.openxmlformats.org/officeDocument/2006/relationships/hyperlink" Target="https://community.secop.gov.co/Public/Tendering/OpportunityDetail/Index?noticeUID=CO1.NTC.3466164&amp;isFromPublicArea=True&amp;isModal=False" TargetMode="External"/><Relationship Id="rId60" Type="http://schemas.openxmlformats.org/officeDocument/2006/relationships/hyperlink" Target="https://community.secop.gov.co/Public/Tendering/OpportunityDetail/Index?noticeUID=CO1.NTC.3478409&amp;isFromPublicArea=True&amp;isModal=False" TargetMode="External"/><Relationship Id="rId65" Type="http://schemas.openxmlformats.org/officeDocument/2006/relationships/hyperlink" Target="https://community.secop.gov.co/Public/Tendering/OpportunityDetail/Index?noticeUID=CO1.NTC.6207112&amp;isFromPublicArea=True&amp;isModal=False" TargetMode="External"/><Relationship Id="rId73" Type="http://schemas.openxmlformats.org/officeDocument/2006/relationships/hyperlink" Target="https://drive.google.com/drive/folders/1d5TA1RyL8ZSysCvrvRBfEnNmDe9LJf0Z?usp=drive_link" TargetMode="External"/><Relationship Id="rId78" Type="http://schemas.openxmlformats.org/officeDocument/2006/relationships/hyperlink" Target="https://community.secop.gov.co/Public/Tendering/OpportunityDetail/Index?noticeUID=CO1.NTC.6976466&amp;isFromPublicArea=True&amp;isModal=False" TargetMode="External"/><Relationship Id="rId81" Type="http://schemas.openxmlformats.org/officeDocument/2006/relationships/hyperlink" Target="https://community.secop.gov.co/Public/Tendering/OpportunityDetail/Index?noticeUID=CO1.NTC.7011305&amp;isFromPublicArea=True&amp;isModal=False" TargetMode="External"/><Relationship Id="rId86" Type="http://schemas.openxmlformats.org/officeDocument/2006/relationships/hyperlink" Target="https://community.secop.gov.co/Public/Tendering/OpportunityDetail/Index?noticeUID=CO1.NTC.7059067&amp;isFromPublicArea=True&amp;isModal=False" TargetMode="External"/><Relationship Id="rId94" Type="http://schemas.openxmlformats.org/officeDocument/2006/relationships/printerSettings" Target="../printerSettings/printerSettings1.bin"/><Relationship Id="rId4" Type="http://schemas.openxmlformats.org/officeDocument/2006/relationships/hyperlink" Target="https://community.secop.gov.co/Public/Tendering/OpportunityDetail/Index?noticeUID=CO1.NTC.2241163&amp;isFromPublicArea=True&amp;isModal=False" TargetMode="External"/><Relationship Id="rId9" Type="http://schemas.openxmlformats.org/officeDocument/2006/relationships/hyperlink" Target="https://community.secop.gov.co/Public/Tendering/OpportunityDetail/Index?noticeUID=CO1.NTC.2249764&amp;isFromPublicArea=True&amp;isModal=False" TargetMode="External"/><Relationship Id="rId13" Type="http://schemas.openxmlformats.org/officeDocument/2006/relationships/hyperlink" Target="https://community.secop.gov.co/Public/Tendering/OpportunityDetail/Index?noticeUID=CO1.NTC.2281137&amp;isFromPublicArea=True&amp;isModal=true&amp;asPopupView=true" TargetMode="External"/><Relationship Id="rId18" Type="http://schemas.openxmlformats.org/officeDocument/2006/relationships/hyperlink" Target="https://community.secop.gov.co/Public/Tendering/OpportunityDetail/Index?noticeUID=CO1.NTC.2246351&amp;isFromPublicArea=True&amp;isModal=False" TargetMode="External"/><Relationship Id="rId39" Type="http://schemas.openxmlformats.org/officeDocument/2006/relationships/hyperlink" Target="https://drive.google.com/drive/folders/1ysfVs9SRGCLGpDZljhPcODZ2yYlTB4-J?usp=sharing" TargetMode="External"/><Relationship Id="rId34" Type="http://schemas.openxmlformats.org/officeDocument/2006/relationships/hyperlink" Target="https://community.secop.gov.co/Public/Tendering/OpportunityDetail/Index?noticeUID=CO1.NTC.2294061&amp;isFromPublicArea=True&amp;isModal=true&amp;asPopupView=true" TargetMode="External"/><Relationship Id="rId50" Type="http://schemas.openxmlformats.org/officeDocument/2006/relationships/hyperlink" Target="https://drive.google.com/drive/folders/1SsjgOL7Ur4sNzah9PLqRTX--ZXtNouQu?usp=sharing" TargetMode="External"/><Relationship Id="rId55" Type="http://schemas.openxmlformats.org/officeDocument/2006/relationships/hyperlink" Target="https://community.secop.gov.co/Public/Tendering/OpportunityDetail/Index?noticeUID=CO1.NTC.3484711&amp;isFromPublicArea=True&amp;isModal=False" TargetMode="External"/><Relationship Id="rId76" Type="http://schemas.openxmlformats.org/officeDocument/2006/relationships/hyperlink" Target="https://community.secop.gov.co/Public/Tendering/OpportunityDetail/Index?noticeUID=CO1.NTC.6976466&amp;isFromPublicArea=True&amp;isModal=False" TargetMode="External"/><Relationship Id="rId7" Type="http://schemas.openxmlformats.org/officeDocument/2006/relationships/hyperlink" Target="https://community.secop.gov.co/Public/Tendering/OpportunityDetail/Index?noticeUID=CO1.NTC.2241163&amp;isFromPublicArea=True&amp;isModal=False" TargetMode="External"/><Relationship Id="rId71" Type="http://schemas.openxmlformats.org/officeDocument/2006/relationships/hyperlink" Target="https://community.secop.gov.co/Public/Tendering/OpportunityDetail/Index?noticeUID=CO1.NTC.2299273&amp;isFromPublicArea=True&amp;isModal=False" TargetMode="External"/><Relationship Id="rId92" Type="http://schemas.openxmlformats.org/officeDocument/2006/relationships/hyperlink" Target="https://community.secop.gov.co/Public/Tendering/OpportunityDetail/Index?noticeUID=CO1.NTC.7083489&amp;isFromPublicArea=True&amp;isModal=False" TargetMode="External"/><Relationship Id="rId2" Type="http://schemas.openxmlformats.org/officeDocument/2006/relationships/hyperlink" Target="https://community.secop.gov.co/Public/Tendering/OpportunityDetail/Index?noticeUID=CO1.NTC.2255286&amp;isFromPublicArea=True&amp;isModal=true&amp;asPopupView=true" TargetMode="External"/><Relationship Id="rId29" Type="http://schemas.openxmlformats.org/officeDocument/2006/relationships/hyperlink" Target="https://community.secop.gov.co/Public/Tendering/OpportunityDetail/Index?noticeUID=CO1.NTC.2290208&amp;isFromPublicArea=True&amp;isModal=true&amp;asPopupView=true" TargetMode="External"/><Relationship Id="rId24" Type="http://schemas.openxmlformats.org/officeDocument/2006/relationships/hyperlink" Target="https://drive.google.com/drive/folders/1X_T-OvBhVCro7I7rUvhwOoDHFx-2Y8Bo?usp=drive_link" TargetMode="External"/><Relationship Id="rId40" Type="http://schemas.openxmlformats.org/officeDocument/2006/relationships/hyperlink" Target="https://community.secop.gov.co/Public/Tendering/OpportunityDetail/Index?noticeUID=CO1.NTC.2299273&amp;isFromPublicArea=True&amp;isModal=true&amp;asPopupView=true" TargetMode="External"/><Relationship Id="rId45" Type="http://schemas.openxmlformats.org/officeDocument/2006/relationships/hyperlink" Target="https://drive.google.com/drive/u/1/folders/1qKc_mG-4IDFf-_TyNMe1JuErT650Z5dD" TargetMode="External"/><Relationship Id="rId66" Type="http://schemas.openxmlformats.org/officeDocument/2006/relationships/hyperlink" Target="https://community.secop.gov.co/Public/Tendering/OpportunityDetail/Index?noticeUID=CO1.NTC.6207260&amp;isFromPublicArea=True&amp;isModal=False" TargetMode="External"/><Relationship Id="rId87" Type="http://schemas.openxmlformats.org/officeDocument/2006/relationships/hyperlink" Target="https://community.secop.gov.co/Public/Tendering/OpportunityDetail/Index?noticeUID=CO1.NTC.7083489&amp;isFromPublicArea=True&amp;isModal=False" TargetMode="External"/><Relationship Id="rId61" Type="http://schemas.openxmlformats.org/officeDocument/2006/relationships/hyperlink" Target="https://drive.google.com/drive/folders/1oqQYN6bhCx22H_ACrtw3zQdd-1j-_G9L?usp=sharing" TargetMode="External"/><Relationship Id="rId82" Type="http://schemas.openxmlformats.org/officeDocument/2006/relationships/hyperlink" Target="https://community.secop.gov.co/Public/Tendering/OpportunityDetail/Index?noticeUID=CO1.NTC.7035520&amp;isFromPublicArea=True&amp;isModal=False" TargetMode="External"/><Relationship Id="rId19" Type="http://schemas.openxmlformats.org/officeDocument/2006/relationships/hyperlink" Target="https://community.secop.gov.co/Public/Tendering/OpportunityDetail/Index?noticeUID=CO1.NTC.2258768&amp;isFromPublicArea=True&amp;isModal=true&amp;asPopupView=true" TargetMode="External"/><Relationship Id="rId14" Type="http://schemas.openxmlformats.org/officeDocument/2006/relationships/hyperlink" Target="https://drive.google.com/drive/folders/1bwtDNXz-fmuiHOX3V1YTwFJiYGuSFcAs?usp=drive_link" TargetMode="External"/><Relationship Id="rId30" Type="http://schemas.openxmlformats.org/officeDocument/2006/relationships/hyperlink" Target="https://drive.google.com/drive/folders/1v4P6G_VaDjc7ony7SGQW2x534OgmJ8ep?usp=drive_link" TargetMode="External"/><Relationship Id="rId35" Type="http://schemas.openxmlformats.org/officeDocument/2006/relationships/hyperlink" Target="https://community.secop.gov.co/Public/Tendering/OpportunityDetail/Index?noticeUID=CO1.NTC.2296144&amp;isFromPublicArea=True&amp;isModal=true&amp;asPopupView=true" TargetMode="External"/><Relationship Id="rId56" Type="http://schemas.openxmlformats.org/officeDocument/2006/relationships/hyperlink" Target="https://drive.google.com/drive/folders/1efgD9TmMAIU6V81sDfdS2GPwe55Whspd?usp=sharing" TargetMode="External"/><Relationship Id="rId77" Type="http://schemas.openxmlformats.org/officeDocument/2006/relationships/hyperlink" Target="https://community.secop.gov.co/Public/Tendering/OpportunityDetail/Index?noticeUID=CO1.NTC.7019362&amp;isFromPublicArea=True&amp;isModal=Fals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971"/>
  <sheetViews>
    <sheetView tabSelected="1" topLeftCell="AH1" zoomScale="40" zoomScaleNormal="40" workbookViewId="0">
      <pane ySplit="3" topLeftCell="A4" activePane="bottomLeft" state="frozen"/>
      <selection pane="bottomLeft" activeCell="N1" sqref="N1:S1"/>
    </sheetView>
  </sheetViews>
  <sheetFormatPr baseColWidth="10" defaultColWidth="14.42578125" defaultRowHeight="15" customHeight="1"/>
  <cols>
    <col min="1" max="1" width="5.7109375" customWidth="1"/>
    <col min="2" max="2" width="25.140625" customWidth="1"/>
    <col min="3" max="3" width="35.85546875" customWidth="1"/>
    <col min="4" max="4" width="10.7109375" customWidth="1"/>
    <col min="5" max="5" width="60.42578125" customWidth="1"/>
    <col min="6" max="6" width="25.7109375" customWidth="1"/>
    <col min="7" max="7" width="13" customWidth="1"/>
    <col min="8" max="8" width="22.5703125" customWidth="1"/>
    <col min="9" max="9" width="30.42578125" customWidth="1"/>
    <col min="10" max="10" width="42.7109375" customWidth="1"/>
    <col min="11" max="11" width="32.85546875" customWidth="1"/>
    <col min="12" max="12" width="37.5703125" customWidth="1"/>
    <col min="13" max="13" width="33.140625" customWidth="1"/>
    <col min="14" max="14" width="20.5703125" customWidth="1"/>
    <col min="15" max="15" width="29.140625" customWidth="1"/>
    <col min="16" max="16" width="17.140625" customWidth="1"/>
    <col min="17" max="17" width="25" customWidth="1"/>
    <col min="18" max="18" width="31.85546875" customWidth="1"/>
    <col min="19" max="19" width="54.7109375" customWidth="1"/>
    <col min="20" max="20" width="16.5703125" customWidth="1"/>
    <col min="21" max="21" width="27.85546875" customWidth="1"/>
    <col min="22" max="22" width="18.7109375" customWidth="1"/>
    <col min="23" max="23" width="26.85546875" customWidth="1"/>
    <col min="24" max="25" width="24.5703125" customWidth="1"/>
    <col min="26" max="26" width="31.7109375" customWidth="1"/>
    <col min="27" max="27" width="24.140625" customWidth="1"/>
    <col min="28" max="28" width="30.42578125" customWidth="1"/>
    <col min="29" max="29" width="62.42578125" customWidth="1"/>
    <col min="30" max="30" width="35.85546875" customWidth="1"/>
    <col min="31" max="31" width="91.7109375" customWidth="1"/>
    <col min="32" max="32" width="53.28515625" customWidth="1"/>
    <col min="33" max="33" width="30.85546875" customWidth="1"/>
    <col min="34" max="34" width="47.28515625" customWidth="1"/>
    <col min="35" max="35" width="48.42578125" customWidth="1"/>
    <col min="36" max="36" width="74.42578125" customWidth="1"/>
    <col min="37" max="37" width="37.5703125" customWidth="1"/>
    <col min="38" max="38" width="51.28515625" customWidth="1"/>
    <col min="39" max="39" width="28.5703125" customWidth="1"/>
    <col min="40" max="40" width="162.7109375" customWidth="1"/>
    <col min="41" max="41" width="94.85546875" customWidth="1"/>
    <col min="42" max="42" width="27" customWidth="1"/>
    <col min="43" max="43" width="38.5703125" customWidth="1"/>
    <col min="44" max="44" width="23" customWidth="1"/>
    <col min="45" max="45" width="10.7109375" customWidth="1"/>
  </cols>
  <sheetData>
    <row r="1" spans="1:45" ht="186.75" customHeight="1" thickBot="1">
      <c r="A1" s="1"/>
      <c r="B1" s="187" t="s">
        <v>0</v>
      </c>
      <c r="C1" s="188"/>
      <c r="D1" s="188"/>
      <c r="E1" s="188"/>
      <c r="F1" s="188"/>
      <c r="G1" s="188"/>
      <c r="H1" s="188"/>
      <c r="I1" s="188"/>
      <c r="J1" s="188"/>
      <c r="K1" s="188"/>
      <c r="L1" s="188"/>
      <c r="M1" s="189"/>
      <c r="N1" s="187" t="s">
        <v>1</v>
      </c>
      <c r="O1" s="190"/>
      <c r="P1" s="190"/>
      <c r="Q1" s="190"/>
      <c r="R1" s="190"/>
      <c r="S1" s="191"/>
      <c r="T1" s="192" t="s">
        <v>2</v>
      </c>
      <c r="U1" s="190"/>
      <c r="V1" s="190"/>
      <c r="W1" s="190"/>
      <c r="X1" s="190"/>
      <c r="Y1" s="191"/>
      <c r="Z1" s="148" t="s">
        <v>3</v>
      </c>
      <c r="AA1" s="192" t="s">
        <v>4</v>
      </c>
      <c r="AB1" s="190"/>
      <c r="AC1" s="190"/>
      <c r="AD1" s="191"/>
      <c r="AE1" s="192" t="s">
        <v>5</v>
      </c>
      <c r="AF1" s="190"/>
      <c r="AG1" s="191"/>
      <c r="AH1" s="192" t="s">
        <v>6</v>
      </c>
      <c r="AI1" s="191"/>
      <c r="AJ1" s="148" t="s">
        <v>7</v>
      </c>
      <c r="AK1" s="148" t="s">
        <v>8</v>
      </c>
      <c r="AL1" s="192" t="s">
        <v>9</v>
      </c>
      <c r="AM1" s="189"/>
      <c r="AN1" s="192" t="s">
        <v>10</v>
      </c>
      <c r="AO1" s="188"/>
      <c r="AP1" s="184" t="s">
        <v>11</v>
      </c>
      <c r="AQ1" s="185"/>
      <c r="AR1" s="186"/>
      <c r="AS1" s="2"/>
    </row>
    <row r="2" spans="1:45" ht="15" customHeight="1">
      <c r="A2" s="172" t="s">
        <v>12</v>
      </c>
      <c r="B2" s="171" t="s">
        <v>13</v>
      </c>
      <c r="C2" s="164" t="s">
        <v>14</v>
      </c>
      <c r="D2" s="164" t="s">
        <v>15</v>
      </c>
      <c r="E2" s="164" t="s">
        <v>16</v>
      </c>
      <c r="F2" s="164" t="s">
        <v>17</v>
      </c>
      <c r="G2" s="164" t="s">
        <v>18</v>
      </c>
      <c r="H2" s="164" t="s">
        <v>19</v>
      </c>
      <c r="I2" s="179" t="s">
        <v>20</v>
      </c>
      <c r="J2" s="201" t="s">
        <v>21</v>
      </c>
      <c r="K2" s="164" t="s">
        <v>22</v>
      </c>
      <c r="L2" s="164" t="s">
        <v>23</v>
      </c>
      <c r="M2" s="166" t="s">
        <v>24</v>
      </c>
      <c r="N2" s="174" t="s">
        <v>25</v>
      </c>
      <c r="O2" s="214" t="s">
        <v>26</v>
      </c>
      <c r="P2" s="215"/>
      <c r="Q2" s="215"/>
      <c r="R2" s="215"/>
      <c r="S2" s="215"/>
      <c r="T2" s="206" t="s">
        <v>27</v>
      </c>
      <c r="U2" s="195" t="s">
        <v>28</v>
      </c>
      <c r="V2" s="195" t="s">
        <v>29</v>
      </c>
      <c r="W2" s="212" t="s">
        <v>30</v>
      </c>
      <c r="X2" s="208" t="s">
        <v>31</v>
      </c>
      <c r="Y2" s="210" t="s">
        <v>790</v>
      </c>
      <c r="Z2" s="216" t="s">
        <v>43</v>
      </c>
      <c r="AA2" s="204" t="s">
        <v>32</v>
      </c>
      <c r="AB2" s="195" t="s">
        <v>33</v>
      </c>
      <c r="AC2" s="202" t="s">
        <v>34</v>
      </c>
      <c r="AD2" s="203" t="s">
        <v>35</v>
      </c>
      <c r="AE2" s="204" t="s">
        <v>36</v>
      </c>
      <c r="AF2" s="195" t="s">
        <v>37</v>
      </c>
      <c r="AG2" s="199" t="s">
        <v>38</v>
      </c>
      <c r="AH2" s="220" t="s">
        <v>44</v>
      </c>
      <c r="AI2" s="222" t="s">
        <v>45</v>
      </c>
      <c r="AJ2" s="216" t="s">
        <v>46</v>
      </c>
      <c r="AK2" s="218" t="s">
        <v>47</v>
      </c>
      <c r="AL2" s="225" t="s">
        <v>48</v>
      </c>
      <c r="AM2" s="227" t="s">
        <v>49</v>
      </c>
      <c r="AN2" s="225" t="s">
        <v>50</v>
      </c>
      <c r="AO2" s="224" t="s">
        <v>51</v>
      </c>
      <c r="AP2" s="225" t="s">
        <v>52</v>
      </c>
      <c r="AQ2" s="222" t="s">
        <v>53</v>
      </c>
      <c r="AR2" s="224" t="s">
        <v>54</v>
      </c>
      <c r="AS2" s="3"/>
    </row>
    <row r="3" spans="1:45" ht="114.75" customHeight="1" thickBot="1">
      <c r="A3" s="173"/>
      <c r="B3" s="169"/>
      <c r="C3" s="165"/>
      <c r="D3" s="165"/>
      <c r="E3" s="165"/>
      <c r="F3" s="165"/>
      <c r="G3" s="165"/>
      <c r="H3" s="165"/>
      <c r="I3" s="173"/>
      <c r="J3" s="165"/>
      <c r="K3" s="165"/>
      <c r="L3" s="165"/>
      <c r="M3" s="167"/>
      <c r="N3" s="175"/>
      <c r="O3" s="150" t="s">
        <v>39</v>
      </c>
      <c r="P3" s="151" t="s">
        <v>40</v>
      </c>
      <c r="Q3" s="151" t="s">
        <v>29</v>
      </c>
      <c r="R3" s="151" t="s">
        <v>41</v>
      </c>
      <c r="S3" s="152" t="s">
        <v>42</v>
      </c>
      <c r="T3" s="207"/>
      <c r="U3" s="196"/>
      <c r="V3" s="196"/>
      <c r="W3" s="213"/>
      <c r="X3" s="209"/>
      <c r="Y3" s="211"/>
      <c r="Z3" s="217"/>
      <c r="AA3" s="205"/>
      <c r="AB3" s="196"/>
      <c r="AC3" s="196"/>
      <c r="AD3" s="200"/>
      <c r="AE3" s="205"/>
      <c r="AF3" s="196"/>
      <c r="AG3" s="200"/>
      <c r="AH3" s="221"/>
      <c r="AI3" s="223"/>
      <c r="AJ3" s="217"/>
      <c r="AK3" s="219"/>
      <c r="AL3" s="226"/>
      <c r="AM3" s="228"/>
      <c r="AN3" s="226"/>
      <c r="AO3" s="223"/>
      <c r="AP3" s="226"/>
      <c r="AQ3" s="223"/>
      <c r="AR3" s="223"/>
      <c r="AS3" s="4"/>
    </row>
    <row r="4" spans="1:45" ht="102.75" thickBot="1">
      <c r="A4" s="5">
        <v>1</v>
      </c>
      <c r="B4" s="6" t="s">
        <v>55</v>
      </c>
      <c r="C4" s="7" t="s">
        <v>61</v>
      </c>
      <c r="D4" s="7">
        <v>2021</v>
      </c>
      <c r="E4" s="8" t="s">
        <v>62</v>
      </c>
      <c r="F4" s="9">
        <v>45340809899</v>
      </c>
      <c r="G4" s="10">
        <v>44578</v>
      </c>
      <c r="H4" s="11">
        <v>45678</v>
      </c>
      <c r="I4" s="7" t="s">
        <v>63</v>
      </c>
      <c r="J4" s="12" t="s">
        <v>64</v>
      </c>
      <c r="K4" s="7" t="s">
        <v>65</v>
      </c>
      <c r="L4" s="7" t="s">
        <v>66</v>
      </c>
      <c r="M4" s="13" t="s">
        <v>67</v>
      </c>
      <c r="N4" s="17" t="s">
        <v>68</v>
      </c>
      <c r="O4" s="7" t="s">
        <v>65</v>
      </c>
      <c r="P4" s="7">
        <v>9015359048</v>
      </c>
      <c r="Q4" s="7" t="s">
        <v>69</v>
      </c>
      <c r="R4" s="7" t="s">
        <v>70</v>
      </c>
      <c r="S4" s="27" t="s">
        <v>71</v>
      </c>
      <c r="T4" s="7" t="s">
        <v>72</v>
      </c>
      <c r="U4" s="7" t="s">
        <v>73</v>
      </c>
      <c r="V4" s="7" t="s">
        <v>74</v>
      </c>
      <c r="W4" s="7" t="s">
        <v>75</v>
      </c>
      <c r="X4" s="7" t="s">
        <v>76</v>
      </c>
      <c r="Y4" s="28" t="s">
        <v>77</v>
      </c>
      <c r="Z4" s="16" t="s">
        <v>60</v>
      </c>
      <c r="AA4" s="20">
        <v>19018462499</v>
      </c>
      <c r="AB4" s="7">
        <v>1</v>
      </c>
      <c r="AC4" s="9">
        <v>140679</v>
      </c>
      <c r="AD4" s="29">
        <f>AC4*62/(F4+AA4)</f>
        <v>1.3552201066013053E-4</v>
      </c>
      <c r="AE4" s="6" t="s">
        <v>78</v>
      </c>
      <c r="AF4" s="23" t="s">
        <v>79</v>
      </c>
      <c r="AG4" s="30" t="s">
        <v>80</v>
      </c>
      <c r="AH4" s="22" t="s">
        <v>81</v>
      </c>
      <c r="AI4" s="21" t="s">
        <v>82</v>
      </c>
      <c r="AJ4" s="31">
        <v>45616</v>
      </c>
      <c r="AK4" s="25" t="s">
        <v>83</v>
      </c>
      <c r="AL4" s="22" t="str">
        <f>AI4</f>
        <v xml:space="preserve">NELSON MAURICIO REINA MANOSALVA
SUBDIRECTOR GENERAL DE INFRAESTRUCTURA </v>
      </c>
      <c r="AM4" s="13" t="s">
        <v>84</v>
      </c>
      <c r="AN4" s="26" t="s">
        <v>85</v>
      </c>
      <c r="AO4" s="120" t="s">
        <v>86</v>
      </c>
      <c r="AP4" s="132" t="s">
        <v>60</v>
      </c>
      <c r="AQ4" s="23" t="s">
        <v>57</v>
      </c>
      <c r="AR4" s="131" t="s">
        <v>87</v>
      </c>
      <c r="AS4" s="32"/>
    </row>
    <row r="5" spans="1:45" ht="408" customHeight="1" thickBot="1">
      <c r="A5" s="5">
        <v>2</v>
      </c>
      <c r="B5" s="6" t="s">
        <v>55</v>
      </c>
      <c r="C5" s="7" t="s">
        <v>88</v>
      </c>
      <c r="D5" s="7">
        <v>2021</v>
      </c>
      <c r="E5" s="8" t="s">
        <v>89</v>
      </c>
      <c r="F5" s="9">
        <v>41104436934</v>
      </c>
      <c r="G5" s="10">
        <v>44536</v>
      </c>
      <c r="H5" s="11">
        <v>45481</v>
      </c>
      <c r="I5" s="7" t="s">
        <v>63</v>
      </c>
      <c r="J5" s="19" t="s">
        <v>90</v>
      </c>
      <c r="K5" s="7" t="s">
        <v>91</v>
      </c>
      <c r="L5" s="7" t="s">
        <v>92</v>
      </c>
      <c r="M5" s="13" t="s">
        <v>93</v>
      </c>
      <c r="N5" s="17" t="s">
        <v>68</v>
      </c>
      <c r="O5" s="7" t="s">
        <v>91</v>
      </c>
      <c r="P5" s="7">
        <v>9015360063</v>
      </c>
      <c r="Q5" s="7" t="s">
        <v>92</v>
      </c>
      <c r="R5" s="7" t="s">
        <v>94</v>
      </c>
      <c r="S5" s="7" t="s">
        <v>95</v>
      </c>
      <c r="T5" s="7" t="s">
        <v>96</v>
      </c>
      <c r="U5" s="7" t="s">
        <v>97</v>
      </c>
      <c r="V5" s="7" t="s">
        <v>98</v>
      </c>
      <c r="W5" s="7" t="s">
        <v>99</v>
      </c>
      <c r="X5" s="7" t="s">
        <v>76</v>
      </c>
      <c r="Y5" s="28" t="s">
        <v>77</v>
      </c>
      <c r="Z5" s="16" t="s">
        <v>60</v>
      </c>
      <c r="AA5" s="6" t="s">
        <v>100</v>
      </c>
      <c r="AB5" s="7">
        <v>9</v>
      </c>
      <c r="AC5" s="145" t="s">
        <v>101</v>
      </c>
      <c r="AD5" s="33" t="s">
        <v>102</v>
      </c>
      <c r="AE5" s="6" t="s">
        <v>103</v>
      </c>
      <c r="AF5" s="23" t="s">
        <v>104</v>
      </c>
      <c r="AG5" s="34" t="s">
        <v>105</v>
      </c>
      <c r="AH5" s="22" t="s">
        <v>106</v>
      </c>
      <c r="AI5" s="25" t="s">
        <v>107</v>
      </c>
      <c r="AJ5" s="24" t="s">
        <v>108</v>
      </c>
      <c r="AK5" s="25" t="s">
        <v>83</v>
      </c>
      <c r="AL5" s="22" t="s">
        <v>107</v>
      </c>
      <c r="AM5" s="21" t="s">
        <v>84</v>
      </c>
      <c r="AN5" s="146" t="s">
        <v>787</v>
      </c>
      <c r="AO5" s="120" t="s">
        <v>109</v>
      </c>
      <c r="AP5" s="134" t="s">
        <v>58</v>
      </c>
      <c r="AQ5" s="114" t="s">
        <v>58</v>
      </c>
      <c r="AR5" s="135" t="s">
        <v>58</v>
      </c>
      <c r="AS5" s="35"/>
    </row>
    <row r="6" spans="1:45" ht="186" thickBot="1">
      <c r="A6" s="5">
        <v>3</v>
      </c>
      <c r="B6" s="6" t="s">
        <v>55</v>
      </c>
      <c r="C6" s="7" t="s">
        <v>110</v>
      </c>
      <c r="D6" s="7">
        <v>2021</v>
      </c>
      <c r="E6" s="8" t="s">
        <v>111</v>
      </c>
      <c r="F6" s="9">
        <v>41670996759</v>
      </c>
      <c r="G6" s="10">
        <v>44533</v>
      </c>
      <c r="H6" s="36">
        <v>45649</v>
      </c>
      <c r="I6" s="7" t="s">
        <v>63</v>
      </c>
      <c r="J6" s="19" t="s">
        <v>90</v>
      </c>
      <c r="K6" s="7" t="s">
        <v>112</v>
      </c>
      <c r="L6" s="7" t="s">
        <v>113</v>
      </c>
      <c r="M6" s="13" t="s">
        <v>114</v>
      </c>
      <c r="N6" s="17" t="s">
        <v>115</v>
      </c>
      <c r="O6" s="7" t="s">
        <v>112</v>
      </c>
      <c r="P6" s="7">
        <v>9015362163</v>
      </c>
      <c r="Q6" s="7" t="s">
        <v>113</v>
      </c>
      <c r="R6" s="37" t="s">
        <v>116</v>
      </c>
      <c r="S6" s="37" t="s">
        <v>117</v>
      </c>
      <c r="T6" s="7" t="s">
        <v>118</v>
      </c>
      <c r="U6" s="7" t="s">
        <v>119</v>
      </c>
      <c r="V6" s="7" t="s">
        <v>120</v>
      </c>
      <c r="W6" s="7" t="s">
        <v>121</v>
      </c>
      <c r="X6" s="7" t="s">
        <v>76</v>
      </c>
      <c r="Y6" s="28" t="s">
        <v>77</v>
      </c>
      <c r="Z6" s="38" t="s">
        <v>60</v>
      </c>
      <c r="AA6" s="39">
        <v>4552572</v>
      </c>
      <c r="AB6" s="37">
        <v>1</v>
      </c>
      <c r="AC6" s="37" t="s">
        <v>122</v>
      </c>
      <c r="AD6" s="40" t="s">
        <v>123</v>
      </c>
      <c r="AE6" s="6" t="s">
        <v>78</v>
      </c>
      <c r="AF6" s="41" t="s">
        <v>124</v>
      </c>
      <c r="AG6" s="42" t="s">
        <v>125</v>
      </c>
      <c r="AH6" s="43" t="s">
        <v>126</v>
      </c>
      <c r="AI6" s="44" t="s">
        <v>127</v>
      </c>
      <c r="AJ6" s="45" t="s">
        <v>128</v>
      </c>
      <c r="AK6" s="25" t="s">
        <v>83</v>
      </c>
      <c r="AL6" s="43" t="s">
        <v>129</v>
      </c>
      <c r="AM6" s="44" t="s">
        <v>84</v>
      </c>
      <c r="AN6" s="46" t="s">
        <v>130</v>
      </c>
      <c r="AO6" s="120" t="s">
        <v>131</v>
      </c>
      <c r="AP6" s="132" t="s">
        <v>58</v>
      </c>
      <c r="AQ6" s="23" t="s">
        <v>57</v>
      </c>
      <c r="AR6" s="133"/>
      <c r="AS6" s="47"/>
    </row>
    <row r="7" spans="1:45" ht="409.6" thickBot="1">
      <c r="A7" s="5">
        <v>4</v>
      </c>
      <c r="B7" s="6" t="s">
        <v>55</v>
      </c>
      <c r="C7" s="7" t="s">
        <v>132</v>
      </c>
      <c r="D7" s="7">
        <v>2021</v>
      </c>
      <c r="E7" s="8" t="s">
        <v>133</v>
      </c>
      <c r="F7" s="9">
        <v>41310427316</v>
      </c>
      <c r="G7" s="10">
        <v>44554</v>
      </c>
      <c r="H7" s="11">
        <v>45378</v>
      </c>
      <c r="I7" s="7" t="s">
        <v>134</v>
      </c>
      <c r="J7" s="19" t="s">
        <v>135</v>
      </c>
      <c r="K7" s="7" t="s">
        <v>136</v>
      </c>
      <c r="L7" s="7" t="s">
        <v>137</v>
      </c>
      <c r="M7" s="13" t="s">
        <v>138</v>
      </c>
      <c r="N7" s="17" t="s">
        <v>115</v>
      </c>
      <c r="O7" s="7" t="s">
        <v>136</v>
      </c>
      <c r="P7" s="7">
        <v>9015385450</v>
      </c>
      <c r="Q7" s="7" t="s">
        <v>137</v>
      </c>
      <c r="R7" s="7" t="s">
        <v>139</v>
      </c>
      <c r="S7" s="7" t="s">
        <v>140</v>
      </c>
      <c r="T7" s="7" t="s">
        <v>141</v>
      </c>
      <c r="U7" s="7" t="s">
        <v>142</v>
      </c>
      <c r="V7" s="7" t="s">
        <v>143</v>
      </c>
      <c r="W7" s="7" t="s">
        <v>144</v>
      </c>
      <c r="X7" s="7" t="s">
        <v>145</v>
      </c>
      <c r="Y7" s="48" t="s">
        <v>146</v>
      </c>
      <c r="Z7" s="16" t="s">
        <v>60</v>
      </c>
      <c r="AA7" s="6" t="s">
        <v>57</v>
      </c>
      <c r="AB7" s="7">
        <v>5</v>
      </c>
      <c r="AC7" s="7" t="s">
        <v>147</v>
      </c>
      <c r="AD7" s="49" t="s">
        <v>148</v>
      </c>
      <c r="AE7" s="50" t="s">
        <v>149</v>
      </c>
      <c r="AF7" s="23" t="s">
        <v>150</v>
      </c>
      <c r="AG7" s="30" t="s">
        <v>151</v>
      </c>
      <c r="AH7" s="22" t="s">
        <v>152</v>
      </c>
      <c r="AI7" s="25" t="s">
        <v>153</v>
      </c>
      <c r="AJ7" s="24" t="s">
        <v>154</v>
      </c>
      <c r="AK7" s="25" t="s">
        <v>83</v>
      </c>
      <c r="AL7" s="21" t="s">
        <v>155</v>
      </c>
      <c r="AM7" s="21" t="s">
        <v>84</v>
      </c>
      <c r="AN7" s="26" t="s">
        <v>156</v>
      </c>
      <c r="AO7" s="120" t="s">
        <v>157</v>
      </c>
      <c r="AP7" s="132" t="s">
        <v>60</v>
      </c>
      <c r="AQ7" s="23" t="s">
        <v>58</v>
      </c>
      <c r="AR7" s="133" t="s">
        <v>158</v>
      </c>
      <c r="AS7" s="47"/>
    </row>
    <row r="8" spans="1:45" ht="409.6" customHeight="1" thickBot="1">
      <c r="A8" s="5">
        <v>5</v>
      </c>
      <c r="B8" s="6" t="s">
        <v>55</v>
      </c>
      <c r="C8" s="7" t="s">
        <v>159</v>
      </c>
      <c r="D8" s="7">
        <v>2021</v>
      </c>
      <c r="E8" s="8" t="s">
        <v>160</v>
      </c>
      <c r="F8" s="9">
        <v>44232339529</v>
      </c>
      <c r="G8" s="10">
        <v>44547</v>
      </c>
      <c r="H8" s="11">
        <v>45490</v>
      </c>
      <c r="I8" s="7" t="s">
        <v>134</v>
      </c>
      <c r="J8" s="51" t="s">
        <v>135</v>
      </c>
      <c r="K8" s="7" t="s">
        <v>161</v>
      </c>
      <c r="L8" s="7" t="s">
        <v>162</v>
      </c>
      <c r="M8" s="13" t="s">
        <v>163</v>
      </c>
      <c r="N8" s="17" t="s">
        <v>68</v>
      </c>
      <c r="O8" s="7" t="s">
        <v>161</v>
      </c>
      <c r="P8" s="7" t="s">
        <v>164</v>
      </c>
      <c r="Q8" s="7" t="s">
        <v>162</v>
      </c>
      <c r="R8" s="7" t="s">
        <v>165</v>
      </c>
      <c r="S8" s="7" t="s">
        <v>166</v>
      </c>
      <c r="T8" s="7" t="s">
        <v>167</v>
      </c>
      <c r="U8" s="7" t="s">
        <v>168</v>
      </c>
      <c r="V8" s="7" t="s">
        <v>169</v>
      </c>
      <c r="W8" s="7" t="s">
        <v>170</v>
      </c>
      <c r="X8" s="7" t="s">
        <v>145</v>
      </c>
      <c r="Y8" s="48" t="s">
        <v>146</v>
      </c>
      <c r="Z8" s="16" t="s">
        <v>60</v>
      </c>
      <c r="AA8" s="6" t="s">
        <v>171</v>
      </c>
      <c r="AB8" s="7">
        <v>9</v>
      </c>
      <c r="AC8" s="7" t="s">
        <v>172</v>
      </c>
      <c r="AD8" s="52" t="s">
        <v>173</v>
      </c>
      <c r="AE8" s="53" t="s">
        <v>174</v>
      </c>
      <c r="AF8" s="23" t="s">
        <v>175</v>
      </c>
      <c r="AG8" s="30" t="s">
        <v>176</v>
      </c>
      <c r="AH8" s="22" t="s">
        <v>177</v>
      </c>
      <c r="AI8" s="21" t="s">
        <v>155</v>
      </c>
      <c r="AJ8" s="24" t="s">
        <v>178</v>
      </c>
      <c r="AK8" s="25" t="s">
        <v>83</v>
      </c>
      <c r="AL8" s="22" t="s">
        <v>155</v>
      </c>
      <c r="AM8" s="21" t="s">
        <v>84</v>
      </c>
      <c r="AN8" s="163" t="s">
        <v>788</v>
      </c>
      <c r="AO8" s="120" t="s">
        <v>179</v>
      </c>
      <c r="AP8" s="132" t="s">
        <v>60</v>
      </c>
      <c r="AQ8" s="23" t="s">
        <v>60</v>
      </c>
      <c r="AR8" s="133" t="s">
        <v>180</v>
      </c>
      <c r="AS8" s="47"/>
    </row>
    <row r="9" spans="1:45" ht="115.5" thickBot="1">
      <c r="A9" s="5">
        <v>6</v>
      </c>
      <c r="B9" s="6" t="s">
        <v>55</v>
      </c>
      <c r="C9" s="15" t="s">
        <v>181</v>
      </c>
      <c r="D9" s="7">
        <v>2021</v>
      </c>
      <c r="E9" s="8" t="s">
        <v>182</v>
      </c>
      <c r="F9" s="9">
        <v>42412637743</v>
      </c>
      <c r="G9" s="10">
        <v>44582</v>
      </c>
      <c r="H9" s="36">
        <v>45587</v>
      </c>
      <c r="I9" s="7" t="s">
        <v>134</v>
      </c>
      <c r="J9" s="19" t="s">
        <v>135</v>
      </c>
      <c r="K9" s="7" t="s">
        <v>183</v>
      </c>
      <c r="L9" s="7" t="s">
        <v>184</v>
      </c>
      <c r="M9" s="13" t="s">
        <v>185</v>
      </c>
      <c r="N9" s="17" t="s">
        <v>68</v>
      </c>
      <c r="O9" s="7" t="s">
        <v>183</v>
      </c>
      <c r="P9" s="7">
        <v>9015365089</v>
      </c>
      <c r="Q9" s="7" t="s">
        <v>184</v>
      </c>
      <c r="R9" s="7" t="s">
        <v>186</v>
      </c>
      <c r="S9" s="7" t="s">
        <v>187</v>
      </c>
      <c r="T9" s="7" t="s">
        <v>188</v>
      </c>
      <c r="U9" s="7" t="s">
        <v>189</v>
      </c>
      <c r="V9" s="7" t="s">
        <v>190</v>
      </c>
      <c r="W9" s="7" t="s">
        <v>191</v>
      </c>
      <c r="X9" s="7" t="s">
        <v>145</v>
      </c>
      <c r="Y9" s="48" t="s">
        <v>146</v>
      </c>
      <c r="Z9" s="16" t="s">
        <v>60</v>
      </c>
      <c r="AA9" s="20">
        <v>28098953058</v>
      </c>
      <c r="AB9" s="7">
        <v>1</v>
      </c>
      <c r="AC9" s="9" t="s">
        <v>192</v>
      </c>
      <c r="AD9" s="33" t="s">
        <v>193</v>
      </c>
      <c r="AE9" s="54" t="s">
        <v>194</v>
      </c>
      <c r="AF9" s="23" t="s">
        <v>195</v>
      </c>
      <c r="AG9" s="30" t="s">
        <v>196</v>
      </c>
      <c r="AH9" s="22" t="s">
        <v>197</v>
      </c>
      <c r="AI9" s="21" t="s">
        <v>198</v>
      </c>
      <c r="AJ9" s="24" t="s">
        <v>199</v>
      </c>
      <c r="AK9" s="25" t="s">
        <v>83</v>
      </c>
      <c r="AL9" s="22" t="s">
        <v>200</v>
      </c>
      <c r="AM9" s="21" t="s">
        <v>84</v>
      </c>
      <c r="AN9" s="26" t="s">
        <v>201</v>
      </c>
      <c r="AO9" s="120" t="s">
        <v>202</v>
      </c>
      <c r="AP9" s="132" t="s">
        <v>60</v>
      </c>
      <c r="AQ9" s="23" t="s">
        <v>60</v>
      </c>
      <c r="AR9" s="133" t="s">
        <v>203</v>
      </c>
      <c r="AS9" s="47"/>
    </row>
    <row r="10" spans="1:45" ht="90" thickBot="1">
      <c r="A10" s="5">
        <v>7</v>
      </c>
      <c r="B10" s="6" t="s">
        <v>55</v>
      </c>
      <c r="C10" s="7" t="s">
        <v>204</v>
      </c>
      <c r="D10" s="7">
        <v>2021</v>
      </c>
      <c r="E10" s="8" t="s">
        <v>205</v>
      </c>
      <c r="F10" s="9">
        <v>25220271655</v>
      </c>
      <c r="G10" s="10">
        <v>44547</v>
      </c>
      <c r="H10" s="11">
        <v>45370</v>
      </c>
      <c r="I10" s="7" t="s">
        <v>206</v>
      </c>
      <c r="J10" s="51" t="s">
        <v>207</v>
      </c>
      <c r="K10" s="7" t="s">
        <v>208</v>
      </c>
      <c r="L10" s="7" t="s">
        <v>209</v>
      </c>
      <c r="M10" s="13" t="s">
        <v>210</v>
      </c>
      <c r="N10" s="17" t="s">
        <v>211</v>
      </c>
      <c r="O10" s="7" t="s">
        <v>208</v>
      </c>
      <c r="P10" s="7">
        <v>8600289883</v>
      </c>
      <c r="Q10" s="7" t="s">
        <v>209</v>
      </c>
      <c r="R10" s="7" t="s">
        <v>213</v>
      </c>
      <c r="S10" s="7" t="s">
        <v>212</v>
      </c>
      <c r="T10" s="7" t="s">
        <v>214</v>
      </c>
      <c r="U10" s="7" t="s">
        <v>215</v>
      </c>
      <c r="V10" s="7" t="s">
        <v>216</v>
      </c>
      <c r="W10" s="7" t="s">
        <v>217</v>
      </c>
      <c r="X10" s="7" t="s">
        <v>218</v>
      </c>
      <c r="Y10" s="28" t="s">
        <v>219</v>
      </c>
      <c r="Z10" s="16" t="s">
        <v>58</v>
      </c>
      <c r="AA10" s="20">
        <v>1752431355</v>
      </c>
      <c r="AB10" s="7" t="s">
        <v>212</v>
      </c>
      <c r="AC10" s="7" t="s">
        <v>212</v>
      </c>
      <c r="AD10" s="55" t="s">
        <v>56</v>
      </c>
      <c r="AE10" s="7" t="s">
        <v>212</v>
      </c>
      <c r="AF10" s="7" t="s">
        <v>212</v>
      </c>
      <c r="AG10" s="21" t="s">
        <v>212</v>
      </c>
      <c r="AH10" s="22" t="s">
        <v>212</v>
      </c>
      <c r="AI10" s="21" t="s">
        <v>212</v>
      </c>
      <c r="AJ10" s="24" t="s">
        <v>57</v>
      </c>
      <c r="AK10" s="25" t="s">
        <v>83</v>
      </c>
      <c r="AL10" s="22" t="s">
        <v>57</v>
      </c>
      <c r="AM10" s="21" t="s">
        <v>57</v>
      </c>
      <c r="AN10" s="26" t="s">
        <v>57</v>
      </c>
      <c r="AO10" s="120" t="s">
        <v>57</v>
      </c>
      <c r="AP10" s="132" t="s">
        <v>58</v>
      </c>
      <c r="AQ10" s="23" t="s">
        <v>57</v>
      </c>
      <c r="AR10" s="133" t="s">
        <v>57</v>
      </c>
      <c r="AS10" s="35"/>
    </row>
    <row r="11" spans="1:45" ht="76.5" customHeight="1" thickBot="1">
      <c r="A11" s="5">
        <v>8</v>
      </c>
      <c r="B11" s="6" t="s">
        <v>55</v>
      </c>
      <c r="C11" s="7" t="s">
        <v>220</v>
      </c>
      <c r="D11" s="7">
        <v>2021</v>
      </c>
      <c r="E11" s="8" t="s">
        <v>221</v>
      </c>
      <c r="F11" s="9">
        <v>17599990223</v>
      </c>
      <c r="G11" s="10">
        <v>44550</v>
      </c>
      <c r="H11" s="56">
        <v>45766</v>
      </c>
      <c r="I11" s="7" t="s">
        <v>222</v>
      </c>
      <c r="J11" s="51" t="s">
        <v>207</v>
      </c>
      <c r="K11" s="7" t="s">
        <v>223</v>
      </c>
      <c r="L11" s="7" t="s">
        <v>224</v>
      </c>
      <c r="M11" s="13" t="s">
        <v>225</v>
      </c>
      <c r="N11" s="17" t="s">
        <v>211</v>
      </c>
      <c r="O11" s="7" t="s">
        <v>223</v>
      </c>
      <c r="P11" s="7">
        <v>8600583891</v>
      </c>
      <c r="Q11" s="7" t="s">
        <v>224</v>
      </c>
      <c r="R11" s="7" t="s">
        <v>226</v>
      </c>
      <c r="S11" s="7" t="s">
        <v>212</v>
      </c>
      <c r="T11" s="7" t="s">
        <v>227</v>
      </c>
      <c r="U11" s="7" t="s">
        <v>228</v>
      </c>
      <c r="V11" s="7" t="s">
        <v>229</v>
      </c>
      <c r="W11" s="7" t="s">
        <v>230</v>
      </c>
      <c r="X11" s="7" t="s">
        <v>231</v>
      </c>
      <c r="Y11" s="28" t="s">
        <v>219</v>
      </c>
      <c r="Z11" s="7" t="s">
        <v>232</v>
      </c>
      <c r="AA11" s="7" t="s">
        <v>233</v>
      </c>
      <c r="AB11" s="7" t="s">
        <v>212</v>
      </c>
      <c r="AC11" s="7" t="s">
        <v>212</v>
      </c>
      <c r="AD11" s="55" t="s">
        <v>59</v>
      </c>
      <c r="AE11" s="7" t="s">
        <v>212</v>
      </c>
      <c r="AF11" s="7" t="s">
        <v>212</v>
      </c>
      <c r="AG11" s="21" t="s">
        <v>212</v>
      </c>
      <c r="AH11" s="22" t="s">
        <v>212</v>
      </c>
      <c r="AI11" s="21" t="s">
        <v>212</v>
      </c>
      <c r="AJ11" s="24" t="s">
        <v>212</v>
      </c>
      <c r="AK11" s="25" t="s">
        <v>83</v>
      </c>
      <c r="AL11" s="22" t="s">
        <v>212</v>
      </c>
      <c r="AM11" s="21" t="s">
        <v>212</v>
      </c>
      <c r="AN11" s="26" t="s">
        <v>57</v>
      </c>
      <c r="AO11" s="120" t="s">
        <v>57</v>
      </c>
      <c r="AP11" s="132" t="s">
        <v>58</v>
      </c>
      <c r="AQ11" s="23" t="s">
        <v>58</v>
      </c>
      <c r="AR11" s="133" t="s">
        <v>212</v>
      </c>
      <c r="AS11" s="35"/>
    </row>
    <row r="12" spans="1:45" ht="409.5" customHeight="1" thickBot="1">
      <c r="A12" s="5">
        <v>9</v>
      </c>
      <c r="B12" s="6" t="s">
        <v>55</v>
      </c>
      <c r="C12" s="7" t="s">
        <v>234</v>
      </c>
      <c r="D12" s="7">
        <v>2021</v>
      </c>
      <c r="E12" s="8" t="s">
        <v>235</v>
      </c>
      <c r="F12" s="9">
        <v>17840112189</v>
      </c>
      <c r="G12" s="10">
        <v>44698</v>
      </c>
      <c r="H12" s="11">
        <v>45524</v>
      </c>
      <c r="I12" s="7" t="s">
        <v>236</v>
      </c>
      <c r="J12" s="19" t="s">
        <v>207</v>
      </c>
      <c r="K12" s="7" t="s">
        <v>237</v>
      </c>
      <c r="L12" s="7" t="s">
        <v>238</v>
      </c>
      <c r="M12" s="13" t="s">
        <v>239</v>
      </c>
      <c r="N12" s="17" t="s">
        <v>68</v>
      </c>
      <c r="O12" s="7" t="s">
        <v>237</v>
      </c>
      <c r="P12" s="7">
        <v>9015389027</v>
      </c>
      <c r="Q12" s="7" t="s">
        <v>238</v>
      </c>
      <c r="R12" s="7" t="s">
        <v>240</v>
      </c>
      <c r="S12" s="7" t="s">
        <v>241</v>
      </c>
      <c r="T12" s="7" t="s">
        <v>242</v>
      </c>
      <c r="U12" s="7" t="s">
        <v>243</v>
      </c>
      <c r="V12" s="7" t="s">
        <v>244</v>
      </c>
      <c r="W12" s="7" t="s">
        <v>245</v>
      </c>
      <c r="X12" s="7" t="s">
        <v>246</v>
      </c>
      <c r="Y12" s="28" t="s">
        <v>219</v>
      </c>
      <c r="Z12" s="15" t="s">
        <v>60</v>
      </c>
      <c r="AA12" s="15" t="s">
        <v>247</v>
      </c>
      <c r="AB12" s="15">
        <v>19</v>
      </c>
      <c r="AC12" s="7" t="s">
        <v>248</v>
      </c>
      <c r="AD12" s="52" t="s">
        <v>249</v>
      </c>
      <c r="AE12" s="15" t="s">
        <v>57</v>
      </c>
      <c r="AF12" s="7" t="s">
        <v>250</v>
      </c>
      <c r="AG12" s="30" t="s">
        <v>251</v>
      </c>
      <c r="AH12" s="22" t="s">
        <v>252</v>
      </c>
      <c r="AI12" s="21" t="s">
        <v>253</v>
      </c>
      <c r="AJ12" s="24" t="s">
        <v>254</v>
      </c>
      <c r="AK12" s="25" t="s">
        <v>255</v>
      </c>
      <c r="AL12" s="22" t="s">
        <v>256</v>
      </c>
      <c r="AM12" s="21" t="s">
        <v>84</v>
      </c>
      <c r="AN12" s="26" t="s">
        <v>257</v>
      </c>
      <c r="AO12" s="120"/>
      <c r="AP12" s="132"/>
      <c r="AQ12" s="23" t="s">
        <v>57</v>
      </c>
      <c r="AR12" s="133"/>
      <c r="AS12" s="35"/>
    </row>
    <row r="13" spans="1:45" ht="409.6" customHeight="1" thickBot="1">
      <c r="A13" s="5">
        <v>10</v>
      </c>
      <c r="B13" s="6" t="s">
        <v>55</v>
      </c>
      <c r="C13" s="15" t="s">
        <v>258</v>
      </c>
      <c r="D13" s="7">
        <v>2021</v>
      </c>
      <c r="E13" s="8" t="s">
        <v>259</v>
      </c>
      <c r="F13" s="9">
        <v>35437342710</v>
      </c>
      <c r="G13" s="10">
        <v>44553</v>
      </c>
      <c r="H13" s="11">
        <v>45546</v>
      </c>
      <c r="I13" s="7" t="s">
        <v>260</v>
      </c>
      <c r="J13" s="19" t="s">
        <v>261</v>
      </c>
      <c r="K13" s="7" t="s">
        <v>223</v>
      </c>
      <c r="L13" s="7" t="s">
        <v>262</v>
      </c>
      <c r="M13" s="13" t="s">
        <v>263</v>
      </c>
      <c r="N13" s="17" t="s">
        <v>211</v>
      </c>
      <c r="O13" s="7" t="s">
        <v>223</v>
      </c>
      <c r="P13" s="7">
        <v>8600583891</v>
      </c>
      <c r="Q13" s="7" t="s">
        <v>262</v>
      </c>
      <c r="R13" s="7" t="s">
        <v>264</v>
      </c>
      <c r="S13" s="7" t="s">
        <v>57</v>
      </c>
      <c r="T13" s="7" t="s">
        <v>265</v>
      </c>
      <c r="U13" s="7" t="s">
        <v>266</v>
      </c>
      <c r="V13" s="7" t="s">
        <v>267</v>
      </c>
      <c r="W13" s="7" t="s">
        <v>268</v>
      </c>
      <c r="X13" s="7" t="s">
        <v>269</v>
      </c>
      <c r="Y13" s="57" t="s">
        <v>270</v>
      </c>
      <c r="Z13" s="7" t="s">
        <v>60</v>
      </c>
      <c r="AA13" s="7" t="s">
        <v>271</v>
      </c>
      <c r="AB13" s="15">
        <v>7</v>
      </c>
      <c r="AC13" s="7" t="s">
        <v>272</v>
      </c>
      <c r="AD13" s="7" t="s">
        <v>273</v>
      </c>
      <c r="AE13" s="15" t="s">
        <v>274</v>
      </c>
      <c r="AF13" s="7" t="s">
        <v>275</v>
      </c>
      <c r="AG13" s="30" t="s">
        <v>276</v>
      </c>
      <c r="AH13" s="22" t="s">
        <v>277</v>
      </c>
      <c r="AI13" s="21" t="s">
        <v>278</v>
      </c>
      <c r="AJ13" s="31">
        <v>45257</v>
      </c>
      <c r="AK13" s="18" t="s">
        <v>279</v>
      </c>
      <c r="AL13" s="22" t="str">
        <f>AI13</f>
        <v xml:space="preserve">NELSON MAURICIO REINA MANOSALVA
Subdirector General de Infraestructura
</v>
      </c>
      <c r="AM13" s="58" t="s">
        <v>84</v>
      </c>
      <c r="AN13" s="59" t="s">
        <v>280</v>
      </c>
      <c r="AO13" s="120" t="s">
        <v>179</v>
      </c>
      <c r="AP13" s="132" t="s">
        <v>60</v>
      </c>
      <c r="AQ13" s="23" t="s">
        <v>57</v>
      </c>
      <c r="AR13" s="133" t="s">
        <v>281</v>
      </c>
      <c r="AS13" s="47"/>
    </row>
    <row r="14" spans="1:45" ht="264" customHeight="1" thickBot="1">
      <c r="A14" s="5">
        <v>11</v>
      </c>
      <c r="B14" s="6" t="s">
        <v>55</v>
      </c>
      <c r="C14" s="7" t="s">
        <v>282</v>
      </c>
      <c r="D14" s="7">
        <v>2021</v>
      </c>
      <c r="E14" s="8" t="s">
        <v>283</v>
      </c>
      <c r="F14" s="9">
        <v>35287480245</v>
      </c>
      <c r="G14" s="10">
        <v>44552</v>
      </c>
      <c r="H14" s="11">
        <v>45741</v>
      </c>
      <c r="I14" s="7" t="s">
        <v>284</v>
      </c>
      <c r="J14" s="19" t="s">
        <v>285</v>
      </c>
      <c r="K14" s="7" t="s">
        <v>286</v>
      </c>
      <c r="L14" s="15" t="s">
        <v>287</v>
      </c>
      <c r="M14" s="60">
        <v>3246025000</v>
      </c>
      <c r="N14" s="14" t="s">
        <v>115</v>
      </c>
      <c r="O14" s="7" t="s">
        <v>286</v>
      </c>
      <c r="P14" s="7">
        <v>9015425280</v>
      </c>
      <c r="Q14" s="15" t="s">
        <v>287</v>
      </c>
      <c r="R14" s="15" t="s">
        <v>288</v>
      </c>
      <c r="S14" s="7" t="s">
        <v>289</v>
      </c>
      <c r="T14" s="7" t="s">
        <v>290</v>
      </c>
      <c r="U14" s="15" t="s">
        <v>291</v>
      </c>
      <c r="V14" s="15" t="s">
        <v>292</v>
      </c>
      <c r="W14" s="15">
        <v>3223633060</v>
      </c>
      <c r="X14" s="15" t="s">
        <v>293</v>
      </c>
      <c r="Y14" s="57" t="s">
        <v>270</v>
      </c>
      <c r="Z14" s="15" t="s">
        <v>60</v>
      </c>
      <c r="AA14" s="9">
        <v>25245936386</v>
      </c>
      <c r="AB14" s="15">
        <v>7</v>
      </c>
      <c r="AC14" s="7" t="s">
        <v>294</v>
      </c>
      <c r="AD14" s="7" t="s">
        <v>295</v>
      </c>
      <c r="AE14" s="7" t="s">
        <v>296</v>
      </c>
      <c r="AF14" s="7" t="s">
        <v>297</v>
      </c>
      <c r="AG14" s="30" t="s">
        <v>298</v>
      </c>
      <c r="AH14" s="22" t="s">
        <v>299</v>
      </c>
      <c r="AI14" s="21" t="s">
        <v>300</v>
      </c>
      <c r="AJ14" s="61">
        <v>45856</v>
      </c>
      <c r="AK14" s="25" t="s">
        <v>301</v>
      </c>
      <c r="AL14" s="22" t="s">
        <v>300</v>
      </c>
      <c r="AM14" s="21" t="s">
        <v>84</v>
      </c>
      <c r="AN14" s="26" t="str">
        <f>AE14</f>
        <v>NP-1 AL NP6 ( Justificación: Dando alcance a las intervenciones de los CIV los cuales
fueron diagnosticados para RH o RC y que por sus características
requieren la implementación de una intersección semaforizada, se hace
necesario realizar la instalación y posterior retiro de postes
provisionales ya que su uso es de manera transitoria y se contemplan
en el Plan de Manejo de Trafico aprobado mediante COI No. 06 con
fecha de 09 de febrero de 2023 en donde se autoriza la instalación del
amoblamiento semafórico e implementación de demarcación en la
intersección de la Cl 17 por Cr 111A para dar paso al cierre del
segmento vial 9002024 y los que en adelante lo requieran.)
NP-7 - (Justificación: Dando alcance a las intervenciones de los CIV los cuales fueron
diagnosticados para RH o RC, en donde se ve la necesidad de construir pozos
nuevos y en consecuencia generar un No Previsto, el cual de cumplimiento
con la normatividad vigente de la EAAB, esto para complementar los sistemas
de alcantarillado percibiendo, conduciendo y evacuando las aguas residuales
y de escorrentía superficial; se identifica la necesidad de incorporar al contrato
de obra el ítem No Previsto descrito como: “NP-007 – CILINDRO POZO INSP.
EN MAMPOSTERIA E=0.25M (INC. SUMIN. Y CONST, GEOTEXTIL Y
PAÑETE IMPERMEAB, NO INCLUYE ESCALERAS)”.)</v>
      </c>
      <c r="AO14" s="120" t="s">
        <v>302</v>
      </c>
      <c r="AP14" s="132" t="s">
        <v>58</v>
      </c>
      <c r="AQ14" s="23" t="s">
        <v>58</v>
      </c>
      <c r="AR14" s="133" t="s">
        <v>57</v>
      </c>
      <c r="AS14" s="47"/>
    </row>
    <row r="15" spans="1:45" ht="192" thickBot="1">
      <c r="A15" s="5">
        <v>12</v>
      </c>
      <c r="B15" s="6" t="s">
        <v>55</v>
      </c>
      <c r="C15" s="37" t="s">
        <v>303</v>
      </c>
      <c r="D15" s="7">
        <v>2021</v>
      </c>
      <c r="E15" s="8" t="s">
        <v>304</v>
      </c>
      <c r="F15" s="9">
        <v>36329992124</v>
      </c>
      <c r="G15" s="10">
        <v>44550</v>
      </c>
      <c r="H15" s="11">
        <v>45370</v>
      </c>
      <c r="I15" s="7" t="s">
        <v>305</v>
      </c>
      <c r="J15" s="19" t="s">
        <v>285</v>
      </c>
      <c r="K15" s="7" t="s">
        <v>306</v>
      </c>
      <c r="L15" s="7" t="s">
        <v>307</v>
      </c>
      <c r="M15" s="13">
        <v>3105654443</v>
      </c>
      <c r="N15" s="17" t="s">
        <v>68</v>
      </c>
      <c r="O15" s="7" t="s">
        <v>306</v>
      </c>
      <c r="P15" s="7">
        <v>9015425021</v>
      </c>
      <c r="Q15" s="7" t="s">
        <v>307</v>
      </c>
      <c r="R15" s="7" t="s">
        <v>308</v>
      </c>
      <c r="S15" s="7" t="s">
        <v>309</v>
      </c>
      <c r="T15" s="7" t="s">
        <v>310</v>
      </c>
      <c r="U15" s="7" t="s">
        <v>311</v>
      </c>
      <c r="V15" s="7" t="s">
        <v>312</v>
      </c>
      <c r="W15" s="7">
        <v>3162223381</v>
      </c>
      <c r="X15" s="7" t="s">
        <v>293</v>
      </c>
      <c r="Y15" s="28" t="s">
        <v>313</v>
      </c>
      <c r="Z15" s="7" t="s">
        <v>60</v>
      </c>
      <c r="AA15" s="9">
        <v>9711226428</v>
      </c>
      <c r="AB15" s="7">
        <v>4</v>
      </c>
      <c r="AC15" s="7" t="s">
        <v>314</v>
      </c>
      <c r="AD15" s="7" t="s">
        <v>315</v>
      </c>
      <c r="AE15" s="7" t="s">
        <v>316</v>
      </c>
      <c r="AF15" s="7" t="s">
        <v>317</v>
      </c>
      <c r="AG15" s="30" t="s">
        <v>318</v>
      </c>
      <c r="AH15" s="22" t="s">
        <v>319</v>
      </c>
      <c r="AI15" s="21" t="s">
        <v>320</v>
      </c>
      <c r="AJ15" s="24" t="s">
        <v>321</v>
      </c>
      <c r="AK15" s="25" t="s">
        <v>83</v>
      </c>
      <c r="AL15" s="21" t="s">
        <v>320</v>
      </c>
      <c r="AM15" s="21" t="s">
        <v>84</v>
      </c>
      <c r="AN15" s="62" t="s">
        <v>322</v>
      </c>
      <c r="AO15" s="120" t="s">
        <v>323</v>
      </c>
      <c r="AP15" s="132" t="s">
        <v>58</v>
      </c>
      <c r="AQ15" s="23" t="s">
        <v>57</v>
      </c>
      <c r="AR15" s="133" t="s">
        <v>57</v>
      </c>
      <c r="AS15" s="47"/>
    </row>
    <row r="16" spans="1:45" ht="409.6" customHeight="1" thickBot="1">
      <c r="A16" s="5">
        <v>13</v>
      </c>
      <c r="B16" s="168" t="s">
        <v>55</v>
      </c>
      <c r="C16" s="170" t="s">
        <v>324</v>
      </c>
      <c r="D16" s="170">
        <v>2021</v>
      </c>
      <c r="E16" s="178" t="s">
        <v>325</v>
      </c>
      <c r="F16" s="180">
        <v>43298283877</v>
      </c>
      <c r="G16" s="181">
        <v>44593</v>
      </c>
      <c r="H16" s="181">
        <v>46234</v>
      </c>
      <c r="I16" s="170" t="s">
        <v>326</v>
      </c>
      <c r="J16" s="182" t="s">
        <v>327</v>
      </c>
      <c r="K16" s="170" t="s">
        <v>328</v>
      </c>
      <c r="L16" s="183" t="s">
        <v>329</v>
      </c>
      <c r="M16" s="194" t="s">
        <v>330</v>
      </c>
      <c r="N16" s="176" t="s">
        <v>68</v>
      </c>
      <c r="O16" s="170" t="s">
        <v>328</v>
      </c>
      <c r="P16" s="170">
        <v>9015447041</v>
      </c>
      <c r="Q16" s="183" t="s">
        <v>329</v>
      </c>
      <c r="R16" s="170" t="s">
        <v>94</v>
      </c>
      <c r="S16" s="63" t="s">
        <v>331</v>
      </c>
      <c r="T16" s="170" t="s">
        <v>332</v>
      </c>
      <c r="U16" s="170" t="s">
        <v>333</v>
      </c>
      <c r="V16" s="170" t="s">
        <v>334</v>
      </c>
      <c r="W16" s="170" t="s">
        <v>335</v>
      </c>
      <c r="X16" s="170" t="s">
        <v>336</v>
      </c>
      <c r="Y16" s="198" t="s">
        <v>337</v>
      </c>
      <c r="Z16" s="183" t="s">
        <v>60</v>
      </c>
      <c r="AA16" s="197">
        <v>4033654853</v>
      </c>
      <c r="AB16" s="183">
        <v>63</v>
      </c>
      <c r="AC16" s="64" t="s">
        <v>338</v>
      </c>
      <c r="AD16" s="65" t="s">
        <v>339</v>
      </c>
      <c r="AE16" s="65" t="s">
        <v>340</v>
      </c>
      <c r="AF16" s="65" t="s">
        <v>341</v>
      </c>
      <c r="AG16" s="193" t="s">
        <v>342</v>
      </c>
      <c r="AH16" s="65" t="s">
        <v>343</v>
      </c>
      <c r="AI16" s="66" t="s">
        <v>344</v>
      </c>
      <c r="AJ16" s="67" t="s">
        <v>345</v>
      </c>
      <c r="AK16" s="25" t="s">
        <v>83</v>
      </c>
      <c r="AL16" s="22" t="s">
        <v>57</v>
      </c>
      <c r="AM16" s="21" t="s">
        <v>57</v>
      </c>
      <c r="AN16" s="147" t="s">
        <v>346</v>
      </c>
      <c r="AO16" s="121" t="s">
        <v>347</v>
      </c>
      <c r="AP16" s="132" t="s">
        <v>57</v>
      </c>
      <c r="AQ16" s="23" t="s">
        <v>57</v>
      </c>
      <c r="AR16" s="133" t="s">
        <v>57</v>
      </c>
      <c r="AS16" s="35"/>
    </row>
    <row r="17" spans="1:45" ht="409.6" customHeight="1" thickBot="1">
      <c r="A17" s="5">
        <v>14</v>
      </c>
      <c r="B17" s="169"/>
      <c r="C17" s="165"/>
      <c r="D17" s="165"/>
      <c r="E17" s="165"/>
      <c r="F17" s="165"/>
      <c r="G17" s="165"/>
      <c r="H17" s="165"/>
      <c r="I17" s="165"/>
      <c r="J17" s="165"/>
      <c r="K17" s="165"/>
      <c r="L17" s="165"/>
      <c r="M17" s="167"/>
      <c r="N17" s="177"/>
      <c r="O17" s="165"/>
      <c r="P17" s="165"/>
      <c r="Q17" s="165"/>
      <c r="R17" s="165"/>
      <c r="S17" s="68"/>
      <c r="T17" s="165"/>
      <c r="U17" s="165"/>
      <c r="V17" s="165"/>
      <c r="W17" s="165"/>
      <c r="X17" s="165"/>
      <c r="Y17" s="165"/>
      <c r="Z17" s="165"/>
      <c r="AA17" s="165"/>
      <c r="AB17" s="165"/>
      <c r="AC17" s="64" t="s">
        <v>348</v>
      </c>
      <c r="AD17" s="65" t="s">
        <v>349</v>
      </c>
      <c r="AE17" s="65" t="s">
        <v>350</v>
      </c>
      <c r="AF17" s="65" t="s">
        <v>351</v>
      </c>
      <c r="AG17" s="167"/>
      <c r="AH17" s="69" t="s">
        <v>352</v>
      </c>
      <c r="AI17" s="66" t="s">
        <v>353</v>
      </c>
      <c r="AJ17" s="67" t="s">
        <v>354</v>
      </c>
      <c r="AK17" s="25" t="s">
        <v>83</v>
      </c>
      <c r="AL17" s="22" t="s">
        <v>57</v>
      </c>
      <c r="AM17" s="21" t="s">
        <v>57</v>
      </c>
      <c r="AN17" s="116" t="s">
        <v>350</v>
      </c>
      <c r="AO17" s="121" t="s">
        <v>355</v>
      </c>
      <c r="AP17" s="136" t="s">
        <v>58</v>
      </c>
      <c r="AQ17" s="119" t="s">
        <v>58</v>
      </c>
      <c r="AR17" s="137" t="s">
        <v>58</v>
      </c>
      <c r="AS17" s="35"/>
    </row>
    <row r="18" spans="1:45" ht="409.6" thickBot="1">
      <c r="A18" s="5">
        <v>15</v>
      </c>
      <c r="B18" s="155" t="s">
        <v>55</v>
      </c>
      <c r="C18" s="156" t="s">
        <v>356</v>
      </c>
      <c r="D18" s="156">
        <v>2021</v>
      </c>
      <c r="E18" s="156" t="s">
        <v>357</v>
      </c>
      <c r="F18" s="157">
        <v>26994000990</v>
      </c>
      <c r="G18" s="158">
        <v>44560</v>
      </c>
      <c r="H18" s="158">
        <v>45747</v>
      </c>
      <c r="I18" s="156" t="s">
        <v>358</v>
      </c>
      <c r="J18" s="159" t="s">
        <v>359</v>
      </c>
      <c r="K18" s="156" t="s">
        <v>360</v>
      </c>
      <c r="L18" s="156" t="s">
        <v>361</v>
      </c>
      <c r="M18" s="160" t="s">
        <v>362</v>
      </c>
      <c r="N18" s="154" t="s">
        <v>678</v>
      </c>
      <c r="O18" s="156" t="s">
        <v>360</v>
      </c>
      <c r="P18" s="156">
        <v>8600722796</v>
      </c>
      <c r="Q18" s="156" t="s">
        <v>363</v>
      </c>
      <c r="R18" s="156" t="s">
        <v>364</v>
      </c>
      <c r="S18" s="156" t="s">
        <v>57</v>
      </c>
      <c r="T18" s="156" t="s">
        <v>365</v>
      </c>
      <c r="U18" s="156" t="s">
        <v>366</v>
      </c>
      <c r="V18" s="156" t="s">
        <v>367</v>
      </c>
      <c r="W18" s="156" t="s">
        <v>368</v>
      </c>
      <c r="X18" s="156" t="s">
        <v>369</v>
      </c>
      <c r="Y18" s="161" t="s">
        <v>370</v>
      </c>
      <c r="Z18" s="149" t="s">
        <v>371</v>
      </c>
      <c r="AA18" s="149" t="s">
        <v>372</v>
      </c>
      <c r="AB18" s="149">
        <v>21</v>
      </c>
      <c r="AC18" s="149" t="s">
        <v>373</v>
      </c>
      <c r="AD18" s="162" t="s">
        <v>374</v>
      </c>
      <c r="AE18" s="162" t="s">
        <v>375</v>
      </c>
      <c r="AF18" s="119" t="s">
        <v>376</v>
      </c>
      <c r="AG18" s="73" t="s">
        <v>377</v>
      </c>
      <c r="AH18" s="72" t="s">
        <v>378</v>
      </c>
      <c r="AI18" s="74" t="s">
        <v>379</v>
      </c>
      <c r="AJ18" s="75" t="s">
        <v>380</v>
      </c>
      <c r="AK18" s="76" t="s">
        <v>57</v>
      </c>
      <c r="AL18" s="72" t="s">
        <v>379</v>
      </c>
      <c r="AM18" s="74" t="s">
        <v>84</v>
      </c>
      <c r="AN18" s="117" t="s">
        <v>381</v>
      </c>
      <c r="AO18" s="122" t="s">
        <v>382</v>
      </c>
      <c r="AP18" s="132" t="s">
        <v>58</v>
      </c>
      <c r="AQ18" s="72" t="s">
        <v>58</v>
      </c>
      <c r="AR18" s="138" t="s">
        <v>57</v>
      </c>
      <c r="AS18" s="35"/>
    </row>
    <row r="19" spans="1:45" ht="409.6" thickBot="1">
      <c r="A19" s="5">
        <v>16</v>
      </c>
      <c r="B19" s="78" t="s">
        <v>55</v>
      </c>
      <c r="C19" s="37" t="s">
        <v>383</v>
      </c>
      <c r="D19" s="7">
        <v>2021</v>
      </c>
      <c r="E19" s="8" t="s">
        <v>384</v>
      </c>
      <c r="F19" s="79">
        <v>35527195214</v>
      </c>
      <c r="G19" s="10">
        <v>44558</v>
      </c>
      <c r="H19" s="56">
        <v>46049</v>
      </c>
      <c r="I19" s="7" t="s">
        <v>385</v>
      </c>
      <c r="J19" s="48" t="s">
        <v>386</v>
      </c>
      <c r="K19" s="7" t="s">
        <v>387</v>
      </c>
      <c r="L19" s="7" t="s">
        <v>388</v>
      </c>
      <c r="M19" s="13" t="s">
        <v>389</v>
      </c>
      <c r="N19" s="17" t="s">
        <v>68</v>
      </c>
      <c r="O19" s="7" t="s">
        <v>387</v>
      </c>
      <c r="P19" s="7">
        <v>9017110128</v>
      </c>
      <c r="Q19" s="7" t="s">
        <v>390</v>
      </c>
      <c r="R19" s="7" t="s">
        <v>390</v>
      </c>
      <c r="S19" s="7" t="s">
        <v>391</v>
      </c>
      <c r="T19" s="7" t="s">
        <v>392</v>
      </c>
      <c r="U19" s="7" t="s">
        <v>393</v>
      </c>
      <c r="V19" s="7" t="s">
        <v>394</v>
      </c>
      <c r="W19" s="7" t="s">
        <v>395</v>
      </c>
      <c r="X19" s="7" t="s">
        <v>369</v>
      </c>
      <c r="Y19" s="28" t="s">
        <v>370</v>
      </c>
      <c r="Z19" s="7" t="s">
        <v>60</v>
      </c>
      <c r="AA19" s="79">
        <v>21399733549</v>
      </c>
      <c r="AB19" s="7">
        <v>19</v>
      </c>
      <c r="AC19" s="37" t="s">
        <v>396</v>
      </c>
      <c r="AD19" s="80" t="s">
        <v>397</v>
      </c>
      <c r="AE19" s="105" t="s">
        <v>398</v>
      </c>
      <c r="AF19" s="80" t="s">
        <v>399</v>
      </c>
      <c r="AG19" s="81" t="s">
        <v>400</v>
      </c>
      <c r="AH19" s="23" t="s">
        <v>401</v>
      </c>
      <c r="AI19" s="82" t="s">
        <v>402</v>
      </c>
      <c r="AJ19" s="45" t="s">
        <v>403</v>
      </c>
      <c r="AK19" s="25" t="s">
        <v>83</v>
      </c>
      <c r="AL19" s="43" t="s">
        <v>404</v>
      </c>
      <c r="AM19" s="44" t="s">
        <v>84</v>
      </c>
      <c r="AN19" s="46" t="s">
        <v>405</v>
      </c>
      <c r="AO19" s="123"/>
      <c r="AP19" s="132"/>
      <c r="AQ19" s="80" t="s">
        <v>58</v>
      </c>
      <c r="AR19" s="139" t="s">
        <v>212</v>
      </c>
      <c r="AS19" s="35"/>
    </row>
    <row r="20" spans="1:45" ht="282.75" customHeight="1" thickBot="1">
      <c r="A20" s="5">
        <v>17</v>
      </c>
      <c r="B20" s="6" t="s">
        <v>55</v>
      </c>
      <c r="C20" s="37" t="s">
        <v>406</v>
      </c>
      <c r="D20" s="7">
        <v>2021</v>
      </c>
      <c r="E20" s="8" t="s">
        <v>407</v>
      </c>
      <c r="F20" s="9">
        <v>26993716503</v>
      </c>
      <c r="G20" s="10">
        <v>44566</v>
      </c>
      <c r="H20" s="11">
        <v>45934</v>
      </c>
      <c r="I20" s="7" t="s">
        <v>408</v>
      </c>
      <c r="J20" s="48" t="s">
        <v>386</v>
      </c>
      <c r="K20" s="7" t="s">
        <v>409</v>
      </c>
      <c r="L20" s="7" t="s">
        <v>410</v>
      </c>
      <c r="M20" s="13" t="s">
        <v>411</v>
      </c>
      <c r="N20" s="17" t="s">
        <v>68</v>
      </c>
      <c r="O20" s="7" t="s">
        <v>409</v>
      </c>
      <c r="P20" s="7">
        <v>9015444251</v>
      </c>
      <c r="Q20" s="7" t="s">
        <v>410</v>
      </c>
      <c r="R20" s="7" t="s">
        <v>412</v>
      </c>
      <c r="S20" s="7" t="s">
        <v>413</v>
      </c>
      <c r="T20" s="7" t="s">
        <v>414</v>
      </c>
      <c r="U20" s="7" t="s">
        <v>415</v>
      </c>
      <c r="V20" s="7" t="s">
        <v>416</v>
      </c>
      <c r="W20" s="7" t="s">
        <v>417</v>
      </c>
      <c r="X20" s="7" t="s">
        <v>369</v>
      </c>
      <c r="Y20" s="28" t="s">
        <v>370</v>
      </c>
      <c r="Z20" s="7" t="s">
        <v>418</v>
      </c>
      <c r="AA20" s="79">
        <v>18179843460</v>
      </c>
      <c r="AB20" s="7">
        <v>6</v>
      </c>
      <c r="AC20" s="7" t="s">
        <v>419</v>
      </c>
      <c r="AD20" s="23" t="s">
        <v>420</v>
      </c>
      <c r="AE20" s="22" t="s">
        <v>421</v>
      </c>
      <c r="AF20" s="23" t="s">
        <v>422</v>
      </c>
      <c r="AG20" s="30" t="s">
        <v>423</v>
      </c>
      <c r="AH20" s="22" t="s">
        <v>424</v>
      </c>
      <c r="AI20" s="44" t="s">
        <v>379</v>
      </c>
      <c r="AJ20" s="24" t="s">
        <v>425</v>
      </c>
      <c r="AK20" s="25" t="s">
        <v>426</v>
      </c>
      <c r="AL20" s="22" t="s">
        <v>427</v>
      </c>
      <c r="AM20" s="21" t="s">
        <v>84</v>
      </c>
      <c r="AN20" s="26" t="s">
        <v>428</v>
      </c>
      <c r="AO20" s="120" t="s">
        <v>429</v>
      </c>
      <c r="AP20" s="132" t="s">
        <v>58</v>
      </c>
      <c r="AQ20" s="23" t="s">
        <v>232</v>
      </c>
      <c r="AR20" s="133" t="s">
        <v>57</v>
      </c>
      <c r="AS20" s="35"/>
    </row>
    <row r="21" spans="1:45" ht="115.5" thickBot="1">
      <c r="A21" s="5">
        <v>18</v>
      </c>
      <c r="B21" s="6" t="s">
        <v>55</v>
      </c>
      <c r="C21" s="37" t="s">
        <v>430</v>
      </c>
      <c r="D21" s="7">
        <v>2021</v>
      </c>
      <c r="E21" s="8" t="s">
        <v>431</v>
      </c>
      <c r="F21" s="9">
        <v>24123738608</v>
      </c>
      <c r="G21" s="10">
        <v>44564</v>
      </c>
      <c r="H21" s="11">
        <v>45397</v>
      </c>
      <c r="I21" s="7" t="s">
        <v>432</v>
      </c>
      <c r="J21" s="28" t="s">
        <v>386</v>
      </c>
      <c r="K21" s="7" t="s">
        <v>433</v>
      </c>
      <c r="L21" s="7" t="s">
        <v>434</v>
      </c>
      <c r="M21" s="13" t="s">
        <v>435</v>
      </c>
      <c r="N21" s="17" t="s">
        <v>68</v>
      </c>
      <c r="O21" s="7" t="s">
        <v>433</v>
      </c>
      <c r="P21" s="7">
        <v>9015443140</v>
      </c>
      <c r="Q21" s="7" t="str">
        <f>L21</f>
        <v>Calle 100 # 9A – 45 Torre 2 Ofc 501, Bogotá, D.C.</v>
      </c>
      <c r="R21" s="7" t="s">
        <v>436</v>
      </c>
      <c r="S21" s="7" t="s">
        <v>437</v>
      </c>
      <c r="T21" s="7" t="s">
        <v>438</v>
      </c>
      <c r="U21" s="7" t="s">
        <v>439</v>
      </c>
      <c r="V21" s="7" t="s">
        <v>440</v>
      </c>
      <c r="W21" s="7" t="s">
        <v>441</v>
      </c>
      <c r="X21" s="7" t="s">
        <v>369</v>
      </c>
      <c r="Y21" s="28" t="s">
        <v>370</v>
      </c>
      <c r="Z21" s="149" t="s">
        <v>58</v>
      </c>
      <c r="AA21" s="7">
        <v>0</v>
      </c>
      <c r="AB21" s="7">
        <v>0</v>
      </c>
      <c r="AC21" s="7" t="s">
        <v>57</v>
      </c>
      <c r="AD21" s="23" t="s">
        <v>57</v>
      </c>
      <c r="AE21" s="23" t="s">
        <v>57</v>
      </c>
      <c r="AF21" s="23" t="s">
        <v>57</v>
      </c>
      <c r="AG21" s="23" t="s">
        <v>57</v>
      </c>
      <c r="AH21" s="23" t="s">
        <v>57</v>
      </c>
      <c r="AI21" s="83" t="s">
        <v>57</v>
      </c>
      <c r="AJ21" s="24" t="s">
        <v>57</v>
      </c>
      <c r="AK21" s="25" t="s">
        <v>442</v>
      </c>
      <c r="AL21" s="22" t="s">
        <v>57</v>
      </c>
      <c r="AM21" s="21" t="s">
        <v>57</v>
      </c>
      <c r="AN21" s="26" t="s">
        <v>57</v>
      </c>
      <c r="AO21" s="123"/>
      <c r="AP21" s="132" t="s">
        <v>58</v>
      </c>
      <c r="AQ21" s="23" t="s">
        <v>57</v>
      </c>
      <c r="AR21" s="133"/>
      <c r="AS21" s="32"/>
    </row>
    <row r="22" spans="1:45" ht="409.5" customHeight="1" thickBot="1">
      <c r="A22" s="5">
        <v>19</v>
      </c>
      <c r="B22" s="6" t="s">
        <v>55</v>
      </c>
      <c r="C22" s="37" t="s">
        <v>443</v>
      </c>
      <c r="D22" s="7">
        <v>2021</v>
      </c>
      <c r="E22" s="84" t="s">
        <v>444</v>
      </c>
      <c r="F22" s="9">
        <v>27086194236</v>
      </c>
      <c r="G22" s="10">
        <v>44582</v>
      </c>
      <c r="H22" s="11">
        <v>45616</v>
      </c>
      <c r="I22" s="7" t="s">
        <v>445</v>
      </c>
      <c r="J22" s="48" t="s">
        <v>386</v>
      </c>
      <c r="K22" s="7" t="s">
        <v>446</v>
      </c>
      <c r="L22" s="7" t="s">
        <v>447</v>
      </c>
      <c r="M22" s="13" t="s">
        <v>448</v>
      </c>
      <c r="N22" s="17" t="s">
        <v>68</v>
      </c>
      <c r="O22" s="7" t="s">
        <v>446</v>
      </c>
      <c r="P22" s="7">
        <v>9015448997</v>
      </c>
      <c r="Q22" s="7" t="s">
        <v>447</v>
      </c>
      <c r="R22" s="7" t="s">
        <v>449</v>
      </c>
      <c r="S22" s="7" t="s">
        <v>450</v>
      </c>
      <c r="T22" s="7" t="s">
        <v>451</v>
      </c>
      <c r="U22" s="7" t="s">
        <v>452</v>
      </c>
      <c r="V22" s="7" t="s">
        <v>453</v>
      </c>
      <c r="W22" s="7" t="s">
        <v>454</v>
      </c>
      <c r="X22" s="7" t="s">
        <v>369</v>
      </c>
      <c r="Y22" s="28" t="s">
        <v>370</v>
      </c>
      <c r="Z22" s="7" t="s">
        <v>60</v>
      </c>
      <c r="AA22" s="7" t="s">
        <v>455</v>
      </c>
      <c r="AB22" s="7">
        <v>22</v>
      </c>
      <c r="AC22" s="7" t="s">
        <v>456</v>
      </c>
      <c r="AD22" s="23" t="s">
        <v>457</v>
      </c>
      <c r="AE22" s="23" t="s">
        <v>57</v>
      </c>
      <c r="AF22" s="23" t="s">
        <v>458</v>
      </c>
      <c r="AG22" s="85" t="s">
        <v>459</v>
      </c>
      <c r="AH22" s="23" t="s">
        <v>460</v>
      </c>
      <c r="AI22" s="83" t="s">
        <v>253</v>
      </c>
      <c r="AJ22" s="24" t="s">
        <v>461</v>
      </c>
      <c r="AK22" s="25" t="s">
        <v>255</v>
      </c>
      <c r="AL22" s="22" t="s">
        <v>253</v>
      </c>
      <c r="AM22" s="21" t="s">
        <v>84</v>
      </c>
      <c r="AN22" s="26" t="s">
        <v>462</v>
      </c>
      <c r="AO22" s="123" t="s">
        <v>463</v>
      </c>
      <c r="AP22" s="132" t="s">
        <v>58</v>
      </c>
      <c r="AQ22" s="23" t="s">
        <v>58</v>
      </c>
      <c r="AR22" s="133" t="s">
        <v>58</v>
      </c>
      <c r="AS22" s="35"/>
    </row>
    <row r="23" spans="1:45" ht="409.6" thickBot="1">
      <c r="A23" s="5">
        <v>20</v>
      </c>
      <c r="B23" s="6" t="s">
        <v>55</v>
      </c>
      <c r="C23" s="7" t="s">
        <v>464</v>
      </c>
      <c r="D23" s="7">
        <v>2022</v>
      </c>
      <c r="E23" s="8" t="s">
        <v>465</v>
      </c>
      <c r="F23" s="9">
        <v>13437626606</v>
      </c>
      <c r="G23" s="10">
        <v>44946</v>
      </c>
      <c r="H23" s="11">
        <v>45733</v>
      </c>
      <c r="I23" s="7" t="s">
        <v>466</v>
      </c>
      <c r="J23" s="19" t="s">
        <v>467</v>
      </c>
      <c r="K23" s="7" t="s">
        <v>468</v>
      </c>
      <c r="L23" s="15" t="s">
        <v>469</v>
      </c>
      <c r="M23" s="71" t="s">
        <v>470</v>
      </c>
      <c r="N23" s="14" t="s">
        <v>68</v>
      </c>
      <c r="O23" s="7" t="s">
        <v>468</v>
      </c>
      <c r="P23" s="7">
        <v>9016643611</v>
      </c>
      <c r="Q23" s="15" t="s">
        <v>469</v>
      </c>
      <c r="R23" s="15" t="s">
        <v>471</v>
      </c>
      <c r="S23" s="15" t="s">
        <v>472</v>
      </c>
      <c r="T23" s="7" t="s">
        <v>473</v>
      </c>
      <c r="U23" s="15" t="s">
        <v>474</v>
      </c>
      <c r="V23" s="15" t="s">
        <v>475</v>
      </c>
      <c r="W23" s="15" t="s">
        <v>476</v>
      </c>
      <c r="X23" s="15" t="s">
        <v>477</v>
      </c>
      <c r="Y23" s="86" t="s">
        <v>478</v>
      </c>
      <c r="Z23" s="15" t="s">
        <v>60</v>
      </c>
      <c r="AA23" s="70">
        <v>8137040558</v>
      </c>
      <c r="AB23" s="15">
        <v>11</v>
      </c>
      <c r="AC23" s="87" t="s">
        <v>479</v>
      </c>
      <c r="AD23" s="77" t="s">
        <v>480</v>
      </c>
      <c r="AE23" s="77" t="s">
        <v>481</v>
      </c>
      <c r="AF23" s="72" t="s">
        <v>482</v>
      </c>
      <c r="AG23" s="88" t="s">
        <v>483</v>
      </c>
      <c r="AH23" s="77" t="s">
        <v>484</v>
      </c>
      <c r="AI23" s="74" t="s">
        <v>485</v>
      </c>
      <c r="AJ23" s="89" t="s">
        <v>486</v>
      </c>
      <c r="AK23" s="25" t="s">
        <v>83</v>
      </c>
      <c r="AL23" s="72" t="s">
        <v>485</v>
      </c>
      <c r="AM23" s="21" t="s">
        <v>84</v>
      </c>
      <c r="AN23" s="90" t="s">
        <v>487</v>
      </c>
      <c r="AO23" s="124" t="s">
        <v>487</v>
      </c>
      <c r="AP23" s="132" t="s">
        <v>58</v>
      </c>
      <c r="AQ23" s="23" t="s">
        <v>488</v>
      </c>
      <c r="AR23" s="133" t="s">
        <v>57</v>
      </c>
      <c r="AS23" s="47"/>
    </row>
    <row r="24" spans="1:45" ht="403.5" customHeight="1" thickBot="1">
      <c r="A24" s="5">
        <v>21</v>
      </c>
      <c r="B24" s="6" t="s">
        <v>55</v>
      </c>
      <c r="C24" s="7" t="s">
        <v>489</v>
      </c>
      <c r="D24" s="7">
        <v>2022</v>
      </c>
      <c r="E24" s="8" t="s">
        <v>490</v>
      </c>
      <c r="F24" s="9">
        <v>6823983755</v>
      </c>
      <c r="G24" s="10">
        <v>45006</v>
      </c>
      <c r="H24" s="11">
        <v>45343</v>
      </c>
      <c r="I24" s="7" t="s">
        <v>491</v>
      </c>
      <c r="J24" s="51" t="s">
        <v>492</v>
      </c>
      <c r="K24" s="7" t="s">
        <v>493</v>
      </c>
      <c r="L24" s="7" t="s">
        <v>494</v>
      </c>
      <c r="M24" s="13" t="s">
        <v>495</v>
      </c>
      <c r="N24" s="17" t="s">
        <v>115</v>
      </c>
      <c r="O24" s="7" t="s">
        <v>493</v>
      </c>
      <c r="P24" s="7">
        <v>9016655644</v>
      </c>
      <c r="Q24" s="7" t="s">
        <v>494</v>
      </c>
      <c r="R24" s="7" t="s">
        <v>496</v>
      </c>
      <c r="S24" s="7" t="s">
        <v>497</v>
      </c>
      <c r="T24" s="7" t="s">
        <v>498</v>
      </c>
      <c r="U24" s="7" t="s">
        <v>499</v>
      </c>
      <c r="V24" s="7" t="s">
        <v>500</v>
      </c>
      <c r="W24" s="7" t="s">
        <v>501</v>
      </c>
      <c r="X24" s="7" t="s">
        <v>502</v>
      </c>
      <c r="Y24" s="28" t="s">
        <v>503</v>
      </c>
      <c r="Z24" s="7" t="s">
        <v>60</v>
      </c>
      <c r="AA24" s="15" t="s">
        <v>504</v>
      </c>
      <c r="AB24" s="15">
        <v>2</v>
      </c>
      <c r="AC24" s="15" t="s">
        <v>505</v>
      </c>
      <c r="AD24" s="72" t="s">
        <v>506</v>
      </c>
      <c r="AE24" s="72" t="s">
        <v>507</v>
      </c>
      <c r="AF24" s="72" t="s">
        <v>508</v>
      </c>
      <c r="AG24" s="88" t="s">
        <v>509</v>
      </c>
      <c r="AH24" s="72" t="s">
        <v>510</v>
      </c>
      <c r="AI24" s="74" t="s">
        <v>379</v>
      </c>
      <c r="AJ24" s="75" t="s">
        <v>511</v>
      </c>
      <c r="AK24" s="25" t="s">
        <v>83</v>
      </c>
      <c r="AL24" s="22" t="s">
        <v>512</v>
      </c>
      <c r="AM24" s="21" t="s">
        <v>84</v>
      </c>
      <c r="AN24" s="143" t="s">
        <v>513</v>
      </c>
      <c r="AO24" s="144" t="s">
        <v>513</v>
      </c>
      <c r="AP24" s="132" t="s">
        <v>514</v>
      </c>
      <c r="AQ24" s="23" t="s">
        <v>57</v>
      </c>
      <c r="AR24" s="133" t="s">
        <v>515</v>
      </c>
      <c r="AS24" s="35"/>
    </row>
    <row r="25" spans="1:45" ht="165.75" customHeight="1" thickBot="1">
      <c r="A25" s="5">
        <v>22</v>
      </c>
      <c r="B25" s="6" t="s">
        <v>55</v>
      </c>
      <c r="C25" s="7" t="s">
        <v>516</v>
      </c>
      <c r="D25" s="7">
        <v>2022</v>
      </c>
      <c r="E25" s="8" t="s">
        <v>517</v>
      </c>
      <c r="F25" s="9">
        <v>6823983755</v>
      </c>
      <c r="G25" s="10">
        <v>44938</v>
      </c>
      <c r="H25" s="11">
        <v>45174</v>
      </c>
      <c r="I25" s="7" t="s">
        <v>518</v>
      </c>
      <c r="J25" s="51" t="s">
        <v>492</v>
      </c>
      <c r="K25" s="7" t="s">
        <v>519</v>
      </c>
      <c r="L25" s="7" t="s">
        <v>520</v>
      </c>
      <c r="M25" s="13" t="s">
        <v>521</v>
      </c>
      <c r="N25" s="154" t="s">
        <v>678</v>
      </c>
      <c r="O25" s="7" t="s">
        <v>519</v>
      </c>
      <c r="P25" s="7">
        <v>8300630871</v>
      </c>
      <c r="Q25" s="7" t="s">
        <v>520</v>
      </c>
      <c r="R25" s="7" t="s">
        <v>522</v>
      </c>
      <c r="S25" s="15" t="s">
        <v>57</v>
      </c>
      <c r="T25" s="7" t="s">
        <v>523</v>
      </c>
      <c r="U25" s="7" t="s">
        <v>524</v>
      </c>
      <c r="V25" s="7" t="s">
        <v>525</v>
      </c>
      <c r="W25" s="7" t="s">
        <v>526</v>
      </c>
      <c r="X25" s="7" t="s">
        <v>527</v>
      </c>
      <c r="Y25" s="28" t="s">
        <v>503</v>
      </c>
      <c r="Z25" s="149" t="s">
        <v>58</v>
      </c>
      <c r="AA25" s="7" t="s">
        <v>57</v>
      </c>
      <c r="AB25" s="7" t="s">
        <v>57</v>
      </c>
      <c r="AC25" s="7" t="s">
        <v>57</v>
      </c>
      <c r="AD25" s="23" t="s">
        <v>57</v>
      </c>
      <c r="AE25" s="23" t="s">
        <v>57</v>
      </c>
      <c r="AF25" s="23" t="s">
        <v>57</v>
      </c>
      <c r="AG25" s="23" t="s">
        <v>57</v>
      </c>
      <c r="AH25" s="23" t="s">
        <v>57</v>
      </c>
      <c r="AI25" s="83" t="s">
        <v>57</v>
      </c>
      <c r="AJ25" s="24" t="s">
        <v>57</v>
      </c>
      <c r="AK25" s="25" t="s">
        <v>83</v>
      </c>
      <c r="AL25" s="23" t="s">
        <v>57</v>
      </c>
      <c r="AM25" s="83" t="s">
        <v>57</v>
      </c>
      <c r="AN25" s="26" t="s">
        <v>57</v>
      </c>
      <c r="AO25" s="125" t="s">
        <v>57</v>
      </c>
      <c r="AP25" s="132" t="s">
        <v>58</v>
      </c>
      <c r="AQ25" s="23" t="s">
        <v>57</v>
      </c>
      <c r="AR25" s="133" t="s">
        <v>57</v>
      </c>
      <c r="AS25" s="35"/>
    </row>
    <row r="26" spans="1:45" ht="331.5" customHeight="1" thickBot="1">
      <c r="A26" s="5">
        <v>23</v>
      </c>
      <c r="B26" s="6" t="s">
        <v>55</v>
      </c>
      <c r="C26" s="7" t="s">
        <v>528</v>
      </c>
      <c r="D26" s="37">
        <v>2022</v>
      </c>
      <c r="E26" s="8" t="s">
        <v>529</v>
      </c>
      <c r="F26" s="9">
        <v>12824528926</v>
      </c>
      <c r="G26" s="10">
        <v>44970</v>
      </c>
      <c r="H26" s="11">
        <v>45434</v>
      </c>
      <c r="I26" s="7" t="s">
        <v>530</v>
      </c>
      <c r="J26" s="51" t="s">
        <v>531</v>
      </c>
      <c r="K26" s="7" t="s">
        <v>532</v>
      </c>
      <c r="L26" s="37" t="s">
        <v>533</v>
      </c>
      <c r="M26" s="91" t="s">
        <v>534</v>
      </c>
      <c r="N26" s="92" t="s">
        <v>115</v>
      </c>
      <c r="O26" s="7" t="s">
        <v>532</v>
      </c>
      <c r="P26" s="7">
        <v>9016641156</v>
      </c>
      <c r="Q26" s="37" t="s">
        <v>533</v>
      </c>
      <c r="R26" s="37" t="s">
        <v>535</v>
      </c>
      <c r="S26" s="37" t="s">
        <v>536</v>
      </c>
      <c r="T26" s="7" t="s">
        <v>537</v>
      </c>
      <c r="U26" s="37" t="s">
        <v>538</v>
      </c>
      <c r="V26" s="37" t="s">
        <v>539</v>
      </c>
      <c r="W26" s="37" t="s">
        <v>540</v>
      </c>
      <c r="X26" s="37" t="s">
        <v>541</v>
      </c>
      <c r="Y26" s="93" t="s">
        <v>542</v>
      </c>
      <c r="Z26" s="37" t="s">
        <v>60</v>
      </c>
      <c r="AA26" s="79">
        <v>7400000000</v>
      </c>
      <c r="AB26" s="37">
        <v>2</v>
      </c>
      <c r="AC26" s="37" t="s">
        <v>543</v>
      </c>
      <c r="AD26" s="80" t="s">
        <v>544</v>
      </c>
      <c r="AE26" s="80" t="s">
        <v>545</v>
      </c>
      <c r="AF26" s="80" t="s">
        <v>546</v>
      </c>
      <c r="AG26" s="94" t="s">
        <v>547</v>
      </c>
      <c r="AH26" s="80" t="s">
        <v>548</v>
      </c>
      <c r="AI26" s="82" t="s">
        <v>379</v>
      </c>
      <c r="AJ26" s="95">
        <v>45104</v>
      </c>
      <c r="AK26" s="25" t="s">
        <v>83</v>
      </c>
      <c r="AL26" s="43" t="s">
        <v>549</v>
      </c>
      <c r="AM26" s="44" t="s">
        <v>84</v>
      </c>
      <c r="AN26" s="46" t="s">
        <v>550</v>
      </c>
      <c r="AO26" s="126" t="s">
        <v>551</v>
      </c>
      <c r="AP26" s="140" t="s">
        <v>58</v>
      </c>
      <c r="AQ26" s="80" t="s">
        <v>58</v>
      </c>
      <c r="AR26" s="139" t="s">
        <v>57</v>
      </c>
      <c r="AS26" s="35"/>
    </row>
    <row r="27" spans="1:45" ht="409.6" thickBot="1">
      <c r="A27" s="5">
        <v>24</v>
      </c>
      <c r="B27" s="6" t="s">
        <v>55</v>
      </c>
      <c r="C27" s="7" t="s">
        <v>552</v>
      </c>
      <c r="D27" s="7">
        <v>2022</v>
      </c>
      <c r="E27" s="8" t="s">
        <v>553</v>
      </c>
      <c r="F27" s="9">
        <v>13367352377</v>
      </c>
      <c r="G27" s="10">
        <v>44949</v>
      </c>
      <c r="H27" s="11">
        <v>45496</v>
      </c>
      <c r="I27" s="7" t="s">
        <v>554</v>
      </c>
      <c r="J27" s="19" t="s">
        <v>531</v>
      </c>
      <c r="K27" s="7" t="s">
        <v>468</v>
      </c>
      <c r="L27" s="7" t="s">
        <v>555</v>
      </c>
      <c r="M27" s="13" t="s">
        <v>556</v>
      </c>
      <c r="N27" s="17" t="s">
        <v>115</v>
      </c>
      <c r="O27" s="7" t="s">
        <v>468</v>
      </c>
      <c r="P27" s="7">
        <v>9016642652</v>
      </c>
      <c r="Q27" s="7" t="s">
        <v>555</v>
      </c>
      <c r="R27" s="7" t="s">
        <v>557</v>
      </c>
      <c r="S27" s="7" t="s">
        <v>558</v>
      </c>
      <c r="T27" s="7" t="s">
        <v>559</v>
      </c>
      <c r="U27" s="7" t="s">
        <v>560</v>
      </c>
      <c r="V27" s="7" t="s">
        <v>500</v>
      </c>
      <c r="W27" s="7" t="s">
        <v>501</v>
      </c>
      <c r="X27" s="7" t="s">
        <v>541</v>
      </c>
      <c r="Y27" s="28" t="s">
        <v>542</v>
      </c>
      <c r="Z27" s="7" t="s">
        <v>60</v>
      </c>
      <c r="AA27" s="9">
        <v>7752860000</v>
      </c>
      <c r="AB27" s="7">
        <v>8</v>
      </c>
      <c r="AC27" s="7" t="s">
        <v>561</v>
      </c>
      <c r="AD27" s="80" t="s">
        <v>562</v>
      </c>
      <c r="AE27" s="23" t="s">
        <v>563</v>
      </c>
      <c r="AF27" s="23" t="s">
        <v>564</v>
      </c>
      <c r="AG27" s="96" t="s">
        <v>565</v>
      </c>
      <c r="AH27" s="23" t="s">
        <v>566</v>
      </c>
      <c r="AI27" s="83" t="s">
        <v>567</v>
      </c>
      <c r="AJ27" s="24" t="s">
        <v>568</v>
      </c>
      <c r="AK27" s="25" t="s">
        <v>83</v>
      </c>
      <c r="AL27" s="22" t="s">
        <v>512</v>
      </c>
      <c r="AM27" s="21" t="s">
        <v>84</v>
      </c>
      <c r="AN27" s="26" t="s">
        <v>569</v>
      </c>
      <c r="AO27" s="127" t="s">
        <v>570</v>
      </c>
      <c r="AP27" s="132" t="s">
        <v>58</v>
      </c>
      <c r="AQ27" s="23" t="s">
        <v>571</v>
      </c>
      <c r="AR27" s="133" t="s">
        <v>572</v>
      </c>
      <c r="AS27" s="35"/>
    </row>
    <row r="28" spans="1:45" ht="90" thickBot="1">
      <c r="A28" s="5">
        <v>25</v>
      </c>
      <c r="B28" s="6" t="s">
        <v>55</v>
      </c>
      <c r="C28" s="7" t="s">
        <v>573</v>
      </c>
      <c r="D28" s="7">
        <v>2024</v>
      </c>
      <c r="E28" s="27" t="s">
        <v>574</v>
      </c>
      <c r="F28" s="9">
        <v>17928740065</v>
      </c>
      <c r="G28" s="10">
        <v>45553</v>
      </c>
      <c r="H28" s="10">
        <v>45947</v>
      </c>
      <c r="I28" s="7" t="s">
        <v>575</v>
      </c>
      <c r="J28" s="97" t="s">
        <v>576</v>
      </c>
      <c r="K28" s="7" t="s">
        <v>577</v>
      </c>
      <c r="L28" s="7" t="s">
        <v>578</v>
      </c>
      <c r="M28" s="13" t="s">
        <v>579</v>
      </c>
      <c r="N28" s="17" t="s">
        <v>115</v>
      </c>
      <c r="O28" s="6" t="s">
        <v>577</v>
      </c>
      <c r="P28" s="7">
        <v>9018613211</v>
      </c>
      <c r="Q28" s="7" t="s">
        <v>578</v>
      </c>
      <c r="R28" s="7" t="s">
        <v>580</v>
      </c>
      <c r="S28" s="13" t="s">
        <v>581</v>
      </c>
      <c r="T28" s="6" t="s">
        <v>582</v>
      </c>
      <c r="U28" s="7" t="s">
        <v>583</v>
      </c>
      <c r="V28" s="7" t="s">
        <v>584</v>
      </c>
      <c r="W28" s="7" t="s">
        <v>585</v>
      </c>
      <c r="X28" s="13" t="s">
        <v>586</v>
      </c>
      <c r="Y28" s="98" t="s">
        <v>587</v>
      </c>
      <c r="Z28" s="16" t="s">
        <v>58</v>
      </c>
      <c r="AA28" s="20">
        <v>9815032500</v>
      </c>
      <c r="AB28" s="7" t="s">
        <v>57</v>
      </c>
      <c r="AC28" s="7" t="s">
        <v>57</v>
      </c>
      <c r="AD28" s="21" t="s">
        <v>57</v>
      </c>
      <c r="AE28" s="22" t="s">
        <v>57</v>
      </c>
      <c r="AF28" s="23" t="s">
        <v>57</v>
      </c>
      <c r="AG28" s="21" t="s">
        <v>57</v>
      </c>
      <c r="AH28" s="22" t="s">
        <v>57</v>
      </c>
      <c r="AI28" s="21" t="s">
        <v>57</v>
      </c>
      <c r="AJ28" s="24" t="s">
        <v>57</v>
      </c>
      <c r="AK28" s="25" t="s">
        <v>83</v>
      </c>
      <c r="AL28" s="22" t="s">
        <v>57</v>
      </c>
      <c r="AM28" s="21" t="s">
        <v>57</v>
      </c>
      <c r="AN28" s="26" t="s">
        <v>57</v>
      </c>
      <c r="AO28" s="129" t="s">
        <v>56</v>
      </c>
      <c r="AP28" s="132" t="s">
        <v>58</v>
      </c>
      <c r="AQ28" s="23" t="s">
        <v>57</v>
      </c>
      <c r="AR28" s="133" t="s">
        <v>57</v>
      </c>
      <c r="AS28" s="35"/>
    </row>
    <row r="29" spans="1:45" ht="141" customHeight="1" thickBot="1">
      <c r="A29" s="5">
        <v>26</v>
      </c>
      <c r="B29" s="6" t="s">
        <v>55</v>
      </c>
      <c r="C29" s="7" t="s">
        <v>588</v>
      </c>
      <c r="D29" s="7">
        <v>2024</v>
      </c>
      <c r="E29" s="7" t="s">
        <v>589</v>
      </c>
      <c r="F29" s="9">
        <v>17928740065</v>
      </c>
      <c r="G29" s="10">
        <v>45552</v>
      </c>
      <c r="H29" s="10">
        <v>45888</v>
      </c>
      <c r="I29" s="7" t="s">
        <v>590</v>
      </c>
      <c r="J29" s="48" t="s">
        <v>591</v>
      </c>
      <c r="K29" s="7" t="s">
        <v>592</v>
      </c>
      <c r="L29" s="7" t="s">
        <v>593</v>
      </c>
      <c r="M29" s="13" t="s">
        <v>594</v>
      </c>
      <c r="N29" s="17" t="s">
        <v>115</v>
      </c>
      <c r="O29" s="6" t="s">
        <v>592</v>
      </c>
      <c r="P29" s="7">
        <v>9018608984</v>
      </c>
      <c r="Q29" s="7" t="s">
        <v>593</v>
      </c>
      <c r="R29" s="7" t="s">
        <v>364</v>
      </c>
      <c r="S29" s="13" t="s">
        <v>595</v>
      </c>
      <c r="T29" s="6" t="s">
        <v>596</v>
      </c>
      <c r="U29" s="7" t="s">
        <v>597</v>
      </c>
      <c r="V29" s="7" t="s">
        <v>598</v>
      </c>
      <c r="W29" s="7" t="s">
        <v>599</v>
      </c>
      <c r="X29" s="13" t="s">
        <v>586</v>
      </c>
      <c r="Y29" s="98" t="s">
        <v>587</v>
      </c>
      <c r="Z29" s="16" t="s">
        <v>60</v>
      </c>
      <c r="AA29" s="20">
        <v>9275009645</v>
      </c>
      <c r="AB29" s="7">
        <v>1</v>
      </c>
      <c r="AC29" s="7" t="s">
        <v>600</v>
      </c>
      <c r="AD29" s="21" t="s">
        <v>57</v>
      </c>
      <c r="AE29" s="118" t="s">
        <v>789</v>
      </c>
      <c r="AF29" s="23" t="s">
        <v>601</v>
      </c>
      <c r="AG29" s="21"/>
      <c r="AH29" s="22" t="s">
        <v>602</v>
      </c>
      <c r="AI29" s="82" t="s">
        <v>603</v>
      </c>
      <c r="AJ29" s="99">
        <v>45803</v>
      </c>
      <c r="AK29" s="25" t="s">
        <v>83</v>
      </c>
      <c r="AL29" s="21" t="s">
        <v>57</v>
      </c>
      <c r="AM29" s="25" t="s">
        <v>57</v>
      </c>
      <c r="AN29" s="26" t="s">
        <v>604</v>
      </c>
      <c r="AO29" s="125" t="s">
        <v>605</v>
      </c>
      <c r="AP29" s="132" t="s">
        <v>60</v>
      </c>
      <c r="AQ29" s="23" t="s">
        <v>58</v>
      </c>
      <c r="AR29" s="133" t="s">
        <v>606</v>
      </c>
      <c r="AS29" s="35"/>
    </row>
    <row r="30" spans="1:45" ht="77.25" thickBot="1">
      <c r="A30" s="5">
        <v>27</v>
      </c>
      <c r="B30" s="6" t="s">
        <v>55</v>
      </c>
      <c r="C30" s="7" t="s">
        <v>607</v>
      </c>
      <c r="D30" s="7">
        <v>2024</v>
      </c>
      <c r="E30" s="27" t="s">
        <v>608</v>
      </c>
      <c r="F30" s="9">
        <v>17928740065</v>
      </c>
      <c r="G30" s="11">
        <v>45551</v>
      </c>
      <c r="H30" s="11">
        <v>45853</v>
      </c>
      <c r="I30" s="7" t="s">
        <v>609</v>
      </c>
      <c r="J30" s="48" t="s">
        <v>591</v>
      </c>
      <c r="K30" s="7" t="s">
        <v>610</v>
      </c>
      <c r="L30" s="7" t="s">
        <v>611</v>
      </c>
      <c r="M30" s="13" t="s">
        <v>612</v>
      </c>
      <c r="N30" s="17" t="s">
        <v>68</v>
      </c>
      <c r="O30" s="6" t="s">
        <v>610</v>
      </c>
      <c r="P30" s="7">
        <v>9018614614</v>
      </c>
      <c r="Q30" s="7" t="s">
        <v>611</v>
      </c>
      <c r="R30" s="7" t="s">
        <v>613</v>
      </c>
      <c r="S30" s="13" t="s">
        <v>614</v>
      </c>
      <c r="T30" s="6" t="s">
        <v>615</v>
      </c>
      <c r="U30" s="7" t="s">
        <v>616</v>
      </c>
      <c r="V30" s="7" t="s">
        <v>617</v>
      </c>
      <c r="W30" s="7" t="s">
        <v>618</v>
      </c>
      <c r="X30" s="13" t="s">
        <v>586</v>
      </c>
      <c r="Y30" s="100" t="s">
        <v>587</v>
      </c>
      <c r="Z30" s="16" t="s">
        <v>58</v>
      </c>
      <c r="AA30" s="20">
        <f>5684942644+3590000000</f>
        <v>9274942644</v>
      </c>
      <c r="AB30" s="7" t="s">
        <v>57</v>
      </c>
      <c r="AC30" s="7" t="s">
        <v>57</v>
      </c>
      <c r="AD30" s="23" t="s">
        <v>57</v>
      </c>
      <c r="AE30" s="23" t="s">
        <v>57</v>
      </c>
      <c r="AF30" s="23" t="s">
        <v>57</v>
      </c>
      <c r="AG30" s="23" t="s">
        <v>57</v>
      </c>
      <c r="AH30" s="23" t="s">
        <v>57</v>
      </c>
      <c r="AI30" s="83" t="s">
        <v>57</v>
      </c>
      <c r="AJ30" s="24" t="s">
        <v>57</v>
      </c>
      <c r="AK30" s="25" t="s">
        <v>83</v>
      </c>
      <c r="AL30" s="25" t="s">
        <v>57</v>
      </c>
      <c r="AM30" s="25" t="s">
        <v>57</v>
      </c>
      <c r="AN30" s="26" t="s">
        <v>57</v>
      </c>
      <c r="AO30" s="120" t="s">
        <v>57</v>
      </c>
      <c r="AP30" s="132" t="s">
        <v>58</v>
      </c>
      <c r="AQ30" s="22" t="s">
        <v>57</v>
      </c>
      <c r="AR30" s="141" t="s">
        <v>57</v>
      </c>
      <c r="AS30" s="47"/>
    </row>
    <row r="31" spans="1:45" ht="166.5" thickBot="1">
      <c r="A31" s="5">
        <v>28</v>
      </c>
      <c r="B31" s="6" t="s">
        <v>55</v>
      </c>
      <c r="C31" s="7" t="s">
        <v>619</v>
      </c>
      <c r="D31" s="7">
        <v>2021</v>
      </c>
      <c r="E31" s="27" t="s">
        <v>620</v>
      </c>
      <c r="F31" s="9">
        <v>26993820320</v>
      </c>
      <c r="G31" s="10">
        <v>44585</v>
      </c>
      <c r="H31" s="10">
        <v>46058</v>
      </c>
      <c r="I31" s="7" t="s">
        <v>621</v>
      </c>
      <c r="J31" s="19" t="s">
        <v>359</v>
      </c>
      <c r="K31" s="7" t="s">
        <v>622</v>
      </c>
      <c r="L31" s="7" t="s">
        <v>623</v>
      </c>
      <c r="M31" s="13" t="s">
        <v>624</v>
      </c>
      <c r="N31" s="17" t="s">
        <v>115</v>
      </c>
      <c r="O31" s="6" t="s">
        <v>622</v>
      </c>
      <c r="P31" s="7" t="s">
        <v>625</v>
      </c>
      <c r="Q31" s="7" t="s">
        <v>626</v>
      </c>
      <c r="R31" s="7" t="s">
        <v>627</v>
      </c>
      <c r="S31" s="13" t="s">
        <v>628</v>
      </c>
      <c r="T31" s="6" t="s">
        <v>629</v>
      </c>
      <c r="U31" s="7" t="s">
        <v>630</v>
      </c>
      <c r="V31" s="7" t="s">
        <v>617</v>
      </c>
      <c r="W31" s="7" t="s">
        <v>631</v>
      </c>
      <c r="X31" s="13" t="s">
        <v>369</v>
      </c>
      <c r="Y31" s="98" t="s">
        <v>370</v>
      </c>
      <c r="Z31" s="16" t="s">
        <v>60</v>
      </c>
      <c r="AA31" s="78" t="s">
        <v>632</v>
      </c>
      <c r="AB31" s="7">
        <v>10</v>
      </c>
      <c r="AC31" s="7" t="s">
        <v>633</v>
      </c>
      <c r="AD31" s="21" t="s">
        <v>634</v>
      </c>
      <c r="AE31" s="22" t="s">
        <v>635</v>
      </c>
      <c r="AF31" s="23" t="s">
        <v>636</v>
      </c>
      <c r="AG31" s="101" t="s">
        <v>637</v>
      </c>
      <c r="AH31" s="22" t="s">
        <v>638</v>
      </c>
      <c r="AI31" s="21" t="s">
        <v>639</v>
      </c>
      <c r="AJ31" s="24" t="s">
        <v>636</v>
      </c>
      <c r="AK31" s="25" t="s">
        <v>47</v>
      </c>
      <c r="AL31" s="22" t="s">
        <v>640</v>
      </c>
      <c r="AM31" s="21" t="s">
        <v>84</v>
      </c>
      <c r="AN31" s="26" t="s">
        <v>641</v>
      </c>
      <c r="AO31" s="123" t="s">
        <v>642</v>
      </c>
      <c r="AP31" s="132" t="s">
        <v>58</v>
      </c>
      <c r="AQ31" s="23" t="s">
        <v>58</v>
      </c>
      <c r="AR31" s="133" t="s">
        <v>57</v>
      </c>
      <c r="AS31" s="35"/>
    </row>
    <row r="32" spans="1:45" ht="77.25" thickBot="1">
      <c r="A32" s="5">
        <v>29</v>
      </c>
      <c r="B32" s="6" t="s">
        <v>55</v>
      </c>
      <c r="C32" s="7" t="s">
        <v>643</v>
      </c>
      <c r="D32" s="7">
        <v>22021</v>
      </c>
      <c r="E32" s="27" t="s">
        <v>644</v>
      </c>
      <c r="F32" s="9">
        <v>9192131471</v>
      </c>
      <c r="G32" s="10">
        <v>45677</v>
      </c>
      <c r="H32" s="10">
        <v>45919</v>
      </c>
      <c r="I32" s="7" t="s">
        <v>645</v>
      </c>
      <c r="J32" s="97" t="s">
        <v>646</v>
      </c>
      <c r="K32" s="7" t="s">
        <v>647</v>
      </c>
      <c r="L32" s="7" t="s">
        <v>648</v>
      </c>
      <c r="M32" s="13" t="s">
        <v>648</v>
      </c>
      <c r="N32" s="17" t="s">
        <v>115</v>
      </c>
      <c r="O32" s="6" t="s">
        <v>647</v>
      </c>
      <c r="P32" s="7">
        <v>9019000680</v>
      </c>
      <c r="Q32" s="7" t="s">
        <v>649</v>
      </c>
      <c r="R32" s="7" t="s">
        <v>650</v>
      </c>
      <c r="S32" s="13" t="s">
        <v>651</v>
      </c>
      <c r="T32" s="6" t="s">
        <v>652</v>
      </c>
      <c r="U32" s="7" t="s">
        <v>653</v>
      </c>
      <c r="V32" s="7" t="s">
        <v>654</v>
      </c>
      <c r="W32" s="7" t="s">
        <v>655</v>
      </c>
      <c r="X32" s="13" t="s">
        <v>656</v>
      </c>
      <c r="Y32" s="98" t="s">
        <v>657</v>
      </c>
      <c r="Z32" s="153" t="s">
        <v>58</v>
      </c>
      <c r="AA32" s="6" t="s">
        <v>57</v>
      </c>
      <c r="AB32" s="7" t="s">
        <v>57</v>
      </c>
      <c r="AC32" s="7" t="s">
        <v>57</v>
      </c>
      <c r="AD32" s="21" t="s">
        <v>57</v>
      </c>
      <c r="AE32" s="22" t="s">
        <v>57</v>
      </c>
      <c r="AF32" s="23" t="s">
        <v>57</v>
      </c>
      <c r="AG32" s="21" t="s">
        <v>57</v>
      </c>
      <c r="AH32" s="22" t="s">
        <v>57</v>
      </c>
      <c r="AI32" s="21" t="s">
        <v>57</v>
      </c>
      <c r="AJ32" s="24" t="s">
        <v>57</v>
      </c>
      <c r="AK32" s="25" t="s">
        <v>83</v>
      </c>
      <c r="AL32" s="22" t="s">
        <v>56</v>
      </c>
      <c r="AM32" s="21" t="s">
        <v>56</v>
      </c>
      <c r="AN32" s="26" t="s">
        <v>56</v>
      </c>
      <c r="AO32" s="125" t="s">
        <v>56</v>
      </c>
      <c r="AP32" s="132" t="s">
        <v>58</v>
      </c>
      <c r="AQ32" s="23" t="s">
        <v>58</v>
      </c>
      <c r="AR32" s="133" t="s">
        <v>56</v>
      </c>
      <c r="AS32" s="35"/>
    </row>
    <row r="33" spans="1:45" ht="103.5" customHeight="1" thickBot="1">
      <c r="A33" s="5">
        <v>30</v>
      </c>
      <c r="B33" s="6" t="s">
        <v>55</v>
      </c>
      <c r="C33" s="7" t="s">
        <v>658</v>
      </c>
      <c r="D33" s="7">
        <v>2024</v>
      </c>
      <c r="E33" s="27" t="s">
        <v>659</v>
      </c>
      <c r="F33" s="9">
        <v>9192131471</v>
      </c>
      <c r="G33" s="10">
        <v>45680</v>
      </c>
      <c r="H33" s="10">
        <v>45922</v>
      </c>
      <c r="I33" s="7" t="s">
        <v>660</v>
      </c>
      <c r="J33" s="102" t="s">
        <v>661</v>
      </c>
      <c r="K33" s="7" t="s">
        <v>662</v>
      </c>
      <c r="L33" s="7" t="s">
        <v>663</v>
      </c>
      <c r="M33" s="13" t="s">
        <v>664</v>
      </c>
      <c r="N33" s="115" t="s">
        <v>68</v>
      </c>
      <c r="O33" s="6" t="s">
        <v>662</v>
      </c>
      <c r="P33" s="7">
        <v>9018993001</v>
      </c>
      <c r="Q33" s="7" t="s">
        <v>663</v>
      </c>
      <c r="R33" s="103" t="s">
        <v>665</v>
      </c>
      <c r="S33" s="13" t="s">
        <v>666</v>
      </c>
      <c r="T33" s="6" t="s">
        <v>667</v>
      </c>
      <c r="U33" s="7" t="s">
        <v>668</v>
      </c>
      <c r="V33" s="7" t="s">
        <v>669</v>
      </c>
      <c r="W33" s="7" t="s">
        <v>670</v>
      </c>
      <c r="X33" s="13" t="s">
        <v>656</v>
      </c>
      <c r="Y33" s="98" t="s">
        <v>657</v>
      </c>
      <c r="Z33" s="16" t="s">
        <v>58</v>
      </c>
      <c r="AA33" s="6" t="s">
        <v>56</v>
      </c>
      <c r="AB33" s="7">
        <v>0</v>
      </c>
      <c r="AC33" s="7" t="s">
        <v>56</v>
      </c>
      <c r="AD33" s="21" t="s">
        <v>56</v>
      </c>
      <c r="AE33" s="22" t="s">
        <v>56</v>
      </c>
      <c r="AF33" s="23" t="s">
        <v>56</v>
      </c>
      <c r="AG33" s="21" t="s">
        <v>56</v>
      </c>
      <c r="AH33" s="22" t="s">
        <v>56</v>
      </c>
      <c r="AI33" s="21" t="s">
        <v>56</v>
      </c>
      <c r="AJ33" s="24" t="s">
        <v>56</v>
      </c>
      <c r="AK33" s="25" t="s">
        <v>83</v>
      </c>
      <c r="AL33" s="22" t="s">
        <v>56</v>
      </c>
      <c r="AM33" s="21" t="s">
        <v>56</v>
      </c>
      <c r="AN33" s="26" t="s">
        <v>56</v>
      </c>
      <c r="AO33" s="129" t="s">
        <v>56</v>
      </c>
      <c r="AP33" s="132" t="s">
        <v>58</v>
      </c>
      <c r="AQ33" s="23" t="s">
        <v>58</v>
      </c>
      <c r="AR33" s="133" t="s">
        <v>56</v>
      </c>
      <c r="AS33" s="35"/>
    </row>
    <row r="34" spans="1:45" ht="281.25" thickBot="1">
      <c r="A34" s="5">
        <v>31</v>
      </c>
      <c r="B34" s="6" t="s">
        <v>55</v>
      </c>
      <c r="C34" s="7" t="s">
        <v>671</v>
      </c>
      <c r="D34" s="7">
        <v>2024</v>
      </c>
      <c r="E34" s="27" t="s">
        <v>672</v>
      </c>
      <c r="F34" s="9">
        <v>9192131471</v>
      </c>
      <c r="G34" s="10">
        <v>45673</v>
      </c>
      <c r="H34" s="11">
        <v>45915</v>
      </c>
      <c r="I34" s="7" t="s">
        <v>673</v>
      </c>
      <c r="J34" s="48" t="s">
        <v>674</v>
      </c>
      <c r="K34" s="7" t="s">
        <v>675</v>
      </c>
      <c r="L34" s="7" t="s">
        <v>676</v>
      </c>
      <c r="M34" s="13" t="s">
        <v>677</v>
      </c>
      <c r="N34" s="17" t="s">
        <v>678</v>
      </c>
      <c r="O34" s="6" t="s">
        <v>675</v>
      </c>
      <c r="P34" s="7">
        <v>8290000751</v>
      </c>
      <c r="Q34" s="7" t="s">
        <v>676</v>
      </c>
      <c r="R34" s="7" t="s">
        <v>679</v>
      </c>
      <c r="S34" s="13" t="s">
        <v>56</v>
      </c>
      <c r="T34" s="6" t="s">
        <v>680</v>
      </c>
      <c r="U34" s="7" t="s">
        <v>681</v>
      </c>
      <c r="V34" s="7" t="s">
        <v>682</v>
      </c>
      <c r="W34" s="7" t="s">
        <v>683</v>
      </c>
      <c r="X34" s="13" t="s">
        <v>656</v>
      </c>
      <c r="Y34" s="104" t="s">
        <v>684</v>
      </c>
      <c r="Z34" s="16" t="s">
        <v>60</v>
      </c>
      <c r="AA34" s="6" t="s">
        <v>56</v>
      </c>
      <c r="AB34" s="7">
        <v>4</v>
      </c>
      <c r="AC34" s="7" t="s">
        <v>685</v>
      </c>
      <c r="AD34" s="21" t="s">
        <v>686</v>
      </c>
      <c r="AE34" s="22" t="s">
        <v>687</v>
      </c>
      <c r="AF34" s="105" t="s">
        <v>688</v>
      </c>
      <c r="AG34" s="30" t="s">
        <v>689</v>
      </c>
      <c r="AH34" s="22" t="s">
        <v>690</v>
      </c>
      <c r="AI34" s="21" t="s">
        <v>691</v>
      </c>
      <c r="AJ34" s="24" t="s">
        <v>692</v>
      </c>
      <c r="AK34" s="25" t="s">
        <v>83</v>
      </c>
      <c r="AL34" s="22" t="s">
        <v>693</v>
      </c>
      <c r="AM34" s="21" t="s">
        <v>84</v>
      </c>
      <c r="AN34" s="26" t="str">
        <f>AE34</f>
        <v>NP-001: Se requiere la inclusión de una actividad no prevista en el contrato de obra IDU- IDU-2409-2024, Dado el requerimiento de reducir los tiempos de fraguado y adquisición de resistencia del concreto peatonal, se propone la incorporación de una actividad específica orientada al alistamiento, dosificación y manejo de concretos con aditivo acelerante, con el objetivo de alcanzar resistencias mecánicas equivalentes en tan solo 3 días, permitiendo así
optimizar las labores de desencofrado, rotación de formaletas y avance del proyecto, aunado al servicio del espacio público.
NP-002: La presente actividad se fundamenta en el deterioro significativo que presentan algunos paños de andén, los cuales evidencian fisuras, desgaste superficial y pérdida de integridad estructural, condiciones que representan un riesgo considerable para la seguridad de los peatones y demás usuarios del espacio público.
NP-003: La presente actividad se justifica en razón del deterioro avanzado que presentan algunas rejillas instaladas en el espacio público, las cuales se encuentran partidas, fracturadas, desgastadas o con pérdida de material estructural, representando un riesgo significativo para la integridad física de los peatones y usuarios de la vía.
NP-004: En relación con el comunicado de la entidad No DTCI 202538500182513 del pasado 13-Jun- 2025 en donde se indica que se debe realizar la respectiva adecuación al espacio publico debajo del puente priorizando la integridad fisica de peatones y biciusuarios por la presencia de habitantes de calle que deambulan por este sector ya que esta generando afectaciones a la malla vial,</v>
      </c>
      <c r="AO34" s="130" t="s">
        <v>694</v>
      </c>
      <c r="AP34" s="132" t="s">
        <v>58</v>
      </c>
      <c r="AQ34" s="23" t="s">
        <v>58</v>
      </c>
      <c r="AR34" s="133" t="s">
        <v>56</v>
      </c>
      <c r="AS34" s="47"/>
    </row>
    <row r="35" spans="1:45" ht="128.25" thickBot="1">
      <c r="A35" s="5">
        <v>32</v>
      </c>
      <c r="B35" s="6" t="s">
        <v>55</v>
      </c>
      <c r="C35" s="7" t="s">
        <v>695</v>
      </c>
      <c r="D35" s="7">
        <v>2024</v>
      </c>
      <c r="E35" s="27" t="s">
        <v>696</v>
      </c>
      <c r="F35" s="9">
        <v>11330701718</v>
      </c>
      <c r="G35" s="10">
        <v>45674</v>
      </c>
      <c r="H35" s="11">
        <v>45916</v>
      </c>
      <c r="I35" s="7" t="s">
        <v>697</v>
      </c>
      <c r="J35" s="97" t="s">
        <v>698</v>
      </c>
      <c r="K35" s="7" t="s">
        <v>699</v>
      </c>
      <c r="L35" s="7" t="s">
        <v>700</v>
      </c>
      <c r="M35" s="13" t="s">
        <v>701</v>
      </c>
      <c r="N35" s="17" t="s">
        <v>115</v>
      </c>
      <c r="O35" s="6" t="s">
        <v>699</v>
      </c>
      <c r="P35" s="7">
        <v>9019005477</v>
      </c>
      <c r="Q35" s="7" t="s">
        <v>702</v>
      </c>
      <c r="R35" s="7" t="s">
        <v>703</v>
      </c>
      <c r="S35" s="13" t="s">
        <v>704</v>
      </c>
      <c r="T35" s="6" t="s">
        <v>705</v>
      </c>
      <c r="U35" s="7" t="s">
        <v>706</v>
      </c>
      <c r="V35" s="7" t="s">
        <v>707</v>
      </c>
      <c r="W35" s="7" t="s">
        <v>708</v>
      </c>
      <c r="X35" s="7" t="s">
        <v>709</v>
      </c>
      <c r="Y35" s="106" t="s">
        <v>710</v>
      </c>
      <c r="Z35" s="153" t="s">
        <v>58</v>
      </c>
      <c r="AA35" s="6" t="s">
        <v>56</v>
      </c>
      <c r="AB35" s="7" t="s">
        <v>56</v>
      </c>
      <c r="AC35" s="7" t="s">
        <v>56</v>
      </c>
      <c r="AD35" s="21" t="s">
        <v>56</v>
      </c>
      <c r="AE35" s="22" t="s">
        <v>56</v>
      </c>
      <c r="AF35" s="23" t="s">
        <v>56</v>
      </c>
      <c r="AG35" s="21" t="s">
        <v>56</v>
      </c>
      <c r="AH35" s="22" t="s">
        <v>56</v>
      </c>
      <c r="AI35" s="21" t="s">
        <v>56</v>
      </c>
      <c r="AJ35" s="24" t="s">
        <v>56</v>
      </c>
      <c r="AK35" s="25" t="s">
        <v>83</v>
      </c>
      <c r="AL35" s="22" t="s">
        <v>56</v>
      </c>
      <c r="AM35" s="21" t="s">
        <v>56</v>
      </c>
      <c r="AN35" s="26" t="s">
        <v>56</v>
      </c>
      <c r="AO35" s="120" t="s">
        <v>56</v>
      </c>
      <c r="AP35" s="132" t="s">
        <v>58</v>
      </c>
      <c r="AQ35" s="23" t="s">
        <v>58</v>
      </c>
      <c r="AR35" s="133" t="s">
        <v>56</v>
      </c>
      <c r="AS35" s="47"/>
    </row>
    <row r="36" spans="1:45" ht="102.75" thickBot="1">
      <c r="A36" s="5">
        <v>33</v>
      </c>
      <c r="B36" s="6" t="s">
        <v>55</v>
      </c>
      <c r="C36" s="7" t="s">
        <v>711</v>
      </c>
      <c r="D36" s="7">
        <v>2024</v>
      </c>
      <c r="E36" s="27" t="s">
        <v>712</v>
      </c>
      <c r="F36" s="9">
        <v>11330701718</v>
      </c>
      <c r="G36" s="10">
        <v>45678</v>
      </c>
      <c r="H36" s="10">
        <v>45920</v>
      </c>
      <c r="I36" s="7" t="s">
        <v>713</v>
      </c>
      <c r="J36" s="97" t="s">
        <v>714</v>
      </c>
      <c r="K36" s="7" t="s">
        <v>675</v>
      </c>
      <c r="L36" s="7" t="s">
        <v>715</v>
      </c>
      <c r="M36" s="13" t="s">
        <v>716</v>
      </c>
      <c r="N36" s="115" t="s">
        <v>678</v>
      </c>
      <c r="O36" s="6" t="s">
        <v>675</v>
      </c>
      <c r="P36" s="7">
        <v>8290000751</v>
      </c>
      <c r="Q36" s="7" t="s">
        <v>715</v>
      </c>
      <c r="R36" s="7" t="s">
        <v>717</v>
      </c>
      <c r="S36" s="6" t="s">
        <v>56</v>
      </c>
      <c r="T36" s="6" t="s">
        <v>718</v>
      </c>
      <c r="U36" s="7" t="s">
        <v>719</v>
      </c>
      <c r="V36" s="7" t="s">
        <v>720</v>
      </c>
      <c r="W36" s="7" t="s">
        <v>721</v>
      </c>
      <c r="X36" s="7" t="s">
        <v>722</v>
      </c>
      <c r="Y36" s="106" t="s">
        <v>710</v>
      </c>
      <c r="Z36" s="16" t="s">
        <v>60</v>
      </c>
      <c r="AA36" s="20">
        <v>0</v>
      </c>
      <c r="AB36" s="7">
        <v>1</v>
      </c>
      <c r="AC36" s="7" t="s">
        <v>723</v>
      </c>
      <c r="AD36" s="21" t="s">
        <v>724</v>
      </c>
      <c r="AE36" s="22" t="s">
        <v>725</v>
      </c>
      <c r="AF36" s="23" t="s">
        <v>726</v>
      </c>
      <c r="AG36" s="30" t="s">
        <v>727</v>
      </c>
      <c r="AH36" s="22" t="s">
        <v>728</v>
      </c>
      <c r="AI36" s="21" t="s">
        <v>691</v>
      </c>
      <c r="AJ36" s="61">
        <v>45855</v>
      </c>
      <c r="AK36" s="25" t="s">
        <v>83</v>
      </c>
      <c r="AL36" s="22" t="s">
        <v>729</v>
      </c>
      <c r="AM36" s="21" t="s">
        <v>84</v>
      </c>
      <c r="AN36" s="26" t="str">
        <f>AE36</f>
        <v>NP-01 , con el objeto de brindar las condiciones técnicas y operativas adecuadas para las intervenciones a realizar bajo el CTO IDU 2411-2024, puntualmente a todas aquellas que tienen su localización en PKID ́S comprenden zonas de parada ubicadas en carril BRT adyacente a estaciones de Transmilenio.</v>
      </c>
      <c r="AO36" s="128" t="s">
        <v>730</v>
      </c>
      <c r="AP36" s="142" t="s">
        <v>58</v>
      </c>
      <c r="AQ36" s="25" t="s">
        <v>57</v>
      </c>
      <c r="AR36" s="141" t="s">
        <v>57</v>
      </c>
      <c r="AS36" s="47"/>
    </row>
    <row r="37" spans="1:45" ht="107.25" customHeight="1" thickBot="1">
      <c r="A37" s="5">
        <v>34</v>
      </c>
      <c r="B37" s="6" t="s">
        <v>55</v>
      </c>
      <c r="C37" s="7" t="s">
        <v>731</v>
      </c>
      <c r="D37" s="7">
        <v>2024</v>
      </c>
      <c r="E37" s="27" t="s">
        <v>732</v>
      </c>
      <c r="F37" s="107">
        <v>57332079201</v>
      </c>
      <c r="G37" s="10">
        <v>45680</v>
      </c>
      <c r="H37" s="10">
        <v>46743</v>
      </c>
      <c r="I37" s="7" t="s">
        <v>733</v>
      </c>
      <c r="J37" s="48" t="s">
        <v>734</v>
      </c>
      <c r="K37" s="7" t="s">
        <v>735</v>
      </c>
      <c r="L37" s="7" t="s">
        <v>736</v>
      </c>
      <c r="M37" s="13" t="s">
        <v>737</v>
      </c>
      <c r="N37" s="115" t="s">
        <v>68</v>
      </c>
      <c r="O37" s="6" t="s">
        <v>735</v>
      </c>
      <c r="P37" s="7">
        <v>9019016036</v>
      </c>
      <c r="Q37" s="7" t="s">
        <v>736</v>
      </c>
      <c r="R37" s="7" t="s">
        <v>738</v>
      </c>
      <c r="S37" s="13" t="s">
        <v>739</v>
      </c>
      <c r="T37" s="6" t="s">
        <v>740</v>
      </c>
      <c r="U37" s="7" t="s">
        <v>741</v>
      </c>
      <c r="V37" s="7" t="s">
        <v>742</v>
      </c>
      <c r="W37" s="7" t="s">
        <v>743</v>
      </c>
      <c r="X37" s="13" t="s">
        <v>744</v>
      </c>
      <c r="Y37" s="98" t="s">
        <v>745</v>
      </c>
      <c r="Z37" s="16" t="s">
        <v>60</v>
      </c>
      <c r="AA37" s="108">
        <v>10226048529</v>
      </c>
      <c r="AB37" s="7">
        <v>1</v>
      </c>
      <c r="AC37" s="109" t="s">
        <v>746</v>
      </c>
      <c r="AD37" s="110" t="e">
        <f>(AC37*626.04)/(F37)</f>
        <v>#VALUE!</v>
      </c>
      <c r="AE37" s="22" t="s">
        <v>57</v>
      </c>
      <c r="AF37" s="23" t="s">
        <v>747</v>
      </c>
      <c r="AG37" s="111" t="s">
        <v>748</v>
      </c>
      <c r="AH37" s="22" t="s">
        <v>749</v>
      </c>
      <c r="AI37" s="21" t="s">
        <v>750</v>
      </c>
      <c r="AJ37" s="61">
        <v>45845</v>
      </c>
      <c r="AK37" s="25" t="s">
        <v>83</v>
      </c>
      <c r="AL37" s="22" t="s">
        <v>750</v>
      </c>
      <c r="AM37" s="21" t="s">
        <v>84</v>
      </c>
      <c r="AN37" s="26" t="s">
        <v>751</v>
      </c>
      <c r="AO37" s="123" t="s">
        <v>752</v>
      </c>
      <c r="AP37" s="132" t="s">
        <v>58</v>
      </c>
      <c r="AQ37" s="23" t="s">
        <v>58</v>
      </c>
      <c r="AR37" s="133" t="s">
        <v>57</v>
      </c>
      <c r="AS37" s="35"/>
    </row>
    <row r="38" spans="1:45" ht="15.75" customHeight="1" thickBot="1">
      <c r="A38" s="5">
        <v>35</v>
      </c>
      <c r="B38" s="6" t="s">
        <v>55</v>
      </c>
      <c r="C38" s="7" t="s">
        <v>753</v>
      </c>
      <c r="D38" s="7">
        <v>2024</v>
      </c>
      <c r="E38" s="27" t="s">
        <v>754</v>
      </c>
      <c r="F38" s="9">
        <v>57332079201</v>
      </c>
      <c r="G38" s="10">
        <v>45677</v>
      </c>
      <c r="H38" s="10">
        <v>46740</v>
      </c>
      <c r="I38" s="7" t="s">
        <v>755</v>
      </c>
      <c r="J38" s="48" t="s">
        <v>734</v>
      </c>
      <c r="K38" s="7" t="s">
        <v>756</v>
      </c>
      <c r="L38" s="7" t="s">
        <v>757</v>
      </c>
      <c r="M38" s="13" t="s">
        <v>758</v>
      </c>
      <c r="N38" s="17" t="s">
        <v>115</v>
      </c>
      <c r="O38" s="6" t="s">
        <v>756</v>
      </c>
      <c r="P38" s="7">
        <v>9019017177</v>
      </c>
      <c r="Q38" s="7" t="s">
        <v>757</v>
      </c>
      <c r="R38" s="7" t="s">
        <v>759</v>
      </c>
      <c r="S38" s="13" t="s">
        <v>760</v>
      </c>
      <c r="T38" s="6" t="s">
        <v>761</v>
      </c>
      <c r="U38" s="7" t="s">
        <v>762</v>
      </c>
      <c r="V38" s="7" t="s">
        <v>763</v>
      </c>
      <c r="W38" s="7" t="s">
        <v>763</v>
      </c>
      <c r="X38" s="13" t="s">
        <v>744</v>
      </c>
      <c r="Y38" s="98" t="s">
        <v>745</v>
      </c>
      <c r="Z38" s="16" t="s">
        <v>58</v>
      </c>
      <c r="AA38" s="7" t="s">
        <v>764</v>
      </c>
      <c r="AB38" s="7" t="s">
        <v>57</v>
      </c>
      <c r="AC38" s="7" t="s">
        <v>57</v>
      </c>
      <c r="AD38" s="23" t="s">
        <v>57</v>
      </c>
      <c r="AE38" s="23" t="s">
        <v>57</v>
      </c>
      <c r="AF38" s="23" t="s">
        <v>57</v>
      </c>
      <c r="AG38" s="23" t="s">
        <v>57</v>
      </c>
      <c r="AH38" s="23" t="s">
        <v>57</v>
      </c>
      <c r="AI38" s="83" t="s">
        <v>57</v>
      </c>
      <c r="AJ38" s="24" t="s">
        <v>57</v>
      </c>
      <c r="AK38" s="25" t="s">
        <v>83</v>
      </c>
      <c r="AL38" s="23" t="s">
        <v>57</v>
      </c>
      <c r="AM38" s="83" t="s">
        <v>57</v>
      </c>
      <c r="AN38" s="26" t="s">
        <v>57</v>
      </c>
      <c r="AO38" s="120" t="s">
        <v>765</v>
      </c>
      <c r="AP38" s="132" t="s">
        <v>58</v>
      </c>
      <c r="AQ38" s="23" t="s">
        <v>58</v>
      </c>
      <c r="AR38" s="133" t="s">
        <v>57</v>
      </c>
      <c r="AS38" s="35"/>
    </row>
    <row r="39" spans="1:45" ht="147.75" customHeight="1" thickBot="1">
      <c r="A39" s="5">
        <v>36</v>
      </c>
      <c r="B39" s="6" t="s">
        <v>55</v>
      </c>
      <c r="C39" s="7" t="s">
        <v>766</v>
      </c>
      <c r="D39" s="7">
        <v>2024</v>
      </c>
      <c r="E39" s="27" t="s">
        <v>767</v>
      </c>
      <c r="F39" s="9">
        <v>57332079201</v>
      </c>
      <c r="G39" s="10">
        <v>45680</v>
      </c>
      <c r="H39" s="36">
        <v>46743</v>
      </c>
      <c r="I39" s="7" t="s">
        <v>768</v>
      </c>
      <c r="J39" s="97" t="s">
        <v>769</v>
      </c>
      <c r="K39" s="7" t="s">
        <v>770</v>
      </c>
      <c r="L39" s="7" t="s">
        <v>771</v>
      </c>
      <c r="M39" s="13" t="s">
        <v>772</v>
      </c>
      <c r="N39" s="17" t="s">
        <v>115</v>
      </c>
      <c r="O39" s="6" t="s">
        <v>770</v>
      </c>
      <c r="P39" s="7"/>
      <c r="Q39" s="7" t="s">
        <v>771</v>
      </c>
      <c r="R39" s="7" t="s">
        <v>364</v>
      </c>
      <c r="S39" s="13" t="s">
        <v>773</v>
      </c>
      <c r="T39" s="6" t="s">
        <v>774</v>
      </c>
      <c r="U39" s="7" t="s">
        <v>775</v>
      </c>
      <c r="V39" s="7" t="s">
        <v>776</v>
      </c>
      <c r="W39" s="7" t="s">
        <v>777</v>
      </c>
      <c r="X39" s="13" t="s">
        <v>744</v>
      </c>
      <c r="Y39" s="112" t="s">
        <v>745</v>
      </c>
      <c r="Z39" s="16" t="s">
        <v>60</v>
      </c>
      <c r="AA39" s="20">
        <v>10226048528</v>
      </c>
      <c r="AB39" s="7">
        <v>1</v>
      </c>
      <c r="AC39" s="9" t="s">
        <v>778</v>
      </c>
      <c r="AD39" s="21" t="s">
        <v>779</v>
      </c>
      <c r="AE39" s="22" t="s">
        <v>780</v>
      </c>
      <c r="AF39" s="23" t="s">
        <v>781</v>
      </c>
      <c r="AG39" s="30" t="s">
        <v>782</v>
      </c>
      <c r="AH39" s="22" t="s">
        <v>783</v>
      </c>
      <c r="AI39" s="21" t="s">
        <v>784</v>
      </c>
      <c r="AJ39" s="61">
        <v>45842</v>
      </c>
      <c r="AK39" s="25" t="s">
        <v>83</v>
      </c>
      <c r="AL39" s="21" t="s">
        <v>784</v>
      </c>
      <c r="AM39" s="21" t="s">
        <v>84</v>
      </c>
      <c r="AN39" s="26" t="s">
        <v>780</v>
      </c>
      <c r="AO39" s="123" t="s">
        <v>785</v>
      </c>
      <c r="AP39" s="132" t="s">
        <v>60</v>
      </c>
      <c r="AQ39" s="7" t="s">
        <v>57</v>
      </c>
      <c r="AR39" s="131" t="s">
        <v>786</v>
      </c>
      <c r="AS39" s="47"/>
    </row>
    <row r="40" spans="1:45" ht="15.75" customHeight="1">
      <c r="A40" s="3"/>
      <c r="B40" s="3"/>
      <c r="C40" s="3"/>
      <c r="D40" s="3"/>
      <c r="E40" s="11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row>
    <row r="41" spans="1:45" ht="15.75" customHeight="1">
      <c r="A41" s="3"/>
      <c r="B41" s="3"/>
      <c r="C41" s="3"/>
      <c r="D41" s="3"/>
      <c r="E41" s="11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row>
    <row r="42" spans="1:45" ht="15.75" customHeight="1">
      <c r="A42" s="3"/>
      <c r="B42" s="3"/>
      <c r="C42" s="3"/>
      <c r="D42" s="3"/>
      <c r="E42" s="11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row>
    <row r="43" spans="1:45" ht="15.75" customHeight="1">
      <c r="A43" s="3"/>
      <c r="B43" s="3"/>
      <c r="C43" s="3"/>
      <c r="D43" s="3"/>
      <c r="E43" s="11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row>
    <row r="44" spans="1:45" ht="15.75" customHeight="1">
      <c r="A44" s="3"/>
      <c r="B44" s="3"/>
      <c r="C44" s="3"/>
      <c r="D44" s="3"/>
      <c r="E44" s="11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row>
    <row r="45" spans="1:45" ht="15.75" customHeight="1">
      <c r="A45" s="3"/>
      <c r="B45" s="3"/>
      <c r="C45" s="3"/>
      <c r="D45" s="3"/>
      <c r="E45" s="11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row>
    <row r="46" spans="1:45" ht="15.75" customHeight="1">
      <c r="A46" s="3"/>
      <c r="B46" s="3"/>
      <c r="C46" s="3"/>
      <c r="D46" s="3"/>
      <c r="E46" s="11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row>
    <row r="47" spans="1:45" ht="15.75" customHeight="1">
      <c r="A47" s="3"/>
      <c r="B47" s="3"/>
      <c r="C47" s="3"/>
      <c r="D47" s="3"/>
      <c r="E47" s="11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row>
    <row r="48" spans="1:45" ht="15.75" customHeight="1">
      <c r="A48" s="3"/>
      <c r="B48" s="3"/>
      <c r="C48" s="3"/>
      <c r="D48" s="3"/>
      <c r="E48" s="11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row>
    <row r="49" spans="1:45" ht="15.75" customHeight="1">
      <c r="A49" s="3"/>
      <c r="B49" s="3"/>
      <c r="C49" s="3"/>
      <c r="D49" s="3"/>
      <c r="E49" s="11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row>
    <row r="50" spans="1:45" ht="15.75" customHeight="1">
      <c r="A50" s="3"/>
      <c r="B50" s="3"/>
      <c r="C50" s="3"/>
      <c r="D50" s="3"/>
      <c r="E50" s="11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row>
    <row r="51" spans="1:45" ht="15.75" customHeight="1">
      <c r="A51" s="3"/>
      <c r="B51" s="3"/>
      <c r="C51" s="3"/>
      <c r="D51" s="3"/>
      <c r="E51" s="11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row>
    <row r="52" spans="1:45" ht="15.75" customHeight="1">
      <c r="A52" s="3"/>
      <c r="B52" s="3"/>
      <c r="C52" s="3"/>
      <c r="D52" s="3"/>
      <c r="E52" s="11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row>
    <row r="53" spans="1:45" ht="15.75" customHeight="1">
      <c r="A53" s="3"/>
      <c r="B53" s="3"/>
      <c r="C53" s="3"/>
      <c r="D53" s="3"/>
      <c r="E53" s="11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row>
    <row r="54" spans="1:45" ht="15.75" customHeight="1">
      <c r="A54" s="3"/>
      <c r="B54" s="3"/>
      <c r="C54" s="3"/>
      <c r="D54" s="3"/>
      <c r="E54" s="11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row>
    <row r="55" spans="1:45" ht="15.75" customHeight="1">
      <c r="A55" s="3"/>
      <c r="B55" s="3"/>
      <c r="C55" s="3"/>
      <c r="D55" s="3"/>
      <c r="E55" s="11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row>
    <row r="56" spans="1:45" ht="15.75" customHeight="1">
      <c r="A56" s="3"/>
      <c r="B56" s="3"/>
      <c r="C56" s="3"/>
      <c r="D56" s="3"/>
      <c r="E56" s="11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row>
    <row r="57" spans="1:45" ht="15.75" customHeight="1">
      <c r="A57" s="3"/>
      <c r="B57" s="3"/>
      <c r="C57" s="3"/>
      <c r="D57" s="3"/>
      <c r="E57" s="11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row>
    <row r="58" spans="1:45" ht="15.75" customHeight="1">
      <c r="A58" s="3"/>
      <c r="B58" s="3"/>
      <c r="C58" s="3"/>
      <c r="D58" s="3"/>
      <c r="E58" s="11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row>
    <row r="59" spans="1:45" ht="15.75" customHeight="1">
      <c r="A59" s="3"/>
      <c r="B59" s="3"/>
      <c r="C59" s="3"/>
      <c r="D59" s="3"/>
      <c r="E59" s="11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row>
    <row r="60" spans="1:45" ht="15.75" customHeight="1">
      <c r="A60" s="3"/>
      <c r="B60" s="3"/>
      <c r="C60" s="3"/>
      <c r="D60" s="3"/>
      <c r="E60" s="11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row>
    <row r="61" spans="1:45" ht="15.75" customHeight="1">
      <c r="A61" s="3"/>
      <c r="B61" s="3"/>
      <c r="C61" s="3"/>
      <c r="D61" s="3"/>
      <c r="E61" s="11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row>
    <row r="62" spans="1:45" ht="15.75" customHeight="1">
      <c r="A62" s="3"/>
      <c r="B62" s="3"/>
      <c r="C62" s="3"/>
      <c r="D62" s="3"/>
      <c r="E62" s="11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row>
    <row r="63" spans="1:45" ht="15.75" customHeight="1">
      <c r="A63" s="3"/>
      <c r="B63" s="3"/>
      <c r="C63" s="3"/>
      <c r="D63" s="3"/>
      <c r="E63" s="11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row>
    <row r="64" spans="1:45" ht="15.75" customHeight="1">
      <c r="A64" s="3"/>
      <c r="B64" s="3"/>
      <c r="C64" s="3"/>
      <c r="D64" s="3"/>
      <c r="E64" s="11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row>
    <row r="65" spans="1:45" ht="15.75" customHeight="1">
      <c r="A65" s="3"/>
      <c r="B65" s="3"/>
      <c r="C65" s="3"/>
      <c r="D65" s="3"/>
      <c r="E65" s="11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row>
    <row r="66" spans="1:45" ht="15.75" customHeight="1">
      <c r="A66" s="3"/>
      <c r="B66" s="3"/>
      <c r="C66" s="3"/>
      <c r="D66" s="3"/>
      <c r="E66" s="11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row>
    <row r="67" spans="1:45" ht="15.75" customHeight="1">
      <c r="A67" s="3"/>
      <c r="B67" s="3"/>
      <c r="C67" s="3"/>
      <c r="D67" s="3"/>
      <c r="E67" s="11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row>
    <row r="68" spans="1:45" ht="15.75" customHeight="1">
      <c r="A68" s="3"/>
      <c r="B68" s="3"/>
      <c r="C68" s="3"/>
      <c r="D68" s="3"/>
      <c r="E68" s="11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row>
    <row r="69" spans="1:45" ht="15.75" customHeight="1">
      <c r="A69" s="3"/>
      <c r="B69" s="3"/>
      <c r="C69" s="3"/>
      <c r="D69" s="3"/>
      <c r="E69" s="11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row>
    <row r="70" spans="1:45" ht="15.75" customHeight="1">
      <c r="A70" s="3"/>
      <c r="B70" s="3"/>
      <c r="C70" s="3"/>
      <c r="D70" s="3"/>
      <c r="E70" s="11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row>
    <row r="71" spans="1:45" ht="15.75" customHeight="1">
      <c r="A71" s="3"/>
      <c r="B71" s="3"/>
      <c r="C71" s="3"/>
      <c r="D71" s="3"/>
      <c r="E71" s="11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row>
    <row r="72" spans="1:45" ht="15.75" customHeight="1">
      <c r="A72" s="3"/>
      <c r="B72" s="3"/>
      <c r="C72" s="3"/>
      <c r="D72" s="3"/>
      <c r="E72" s="11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row>
    <row r="73" spans="1:45" ht="15.75" customHeight="1">
      <c r="A73" s="3"/>
      <c r="B73" s="3"/>
      <c r="C73" s="3"/>
      <c r="D73" s="3"/>
      <c r="E73" s="11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row>
    <row r="74" spans="1:45" ht="15.75" customHeight="1">
      <c r="A74" s="3"/>
      <c r="B74" s="3"/>
      <c r="C74" s="3"/>
      <c r="D74" s="3"/>
      <c r="E74" s="11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row>
    <row r="75" spans="1:45" ht="15.75" customHeight="1">
      <c r="A75" s="3"/>
      <c r="B75" s="3"/>
      <c r="C75" s="3"/>
      <c r="D75" s="3"/>
      <c r="E75" s="11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row>
    <row r="76" spans="1:45" ht="15.75" customHeight="1">
      <c r="A76" s="3"/>
      <c r="B76" s="3"/>
      <c r="C76" s="3"/>
      <c r="D76" s="3"/>
      <c r="E76" s="11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row>
    <row r="77" spans="1:45" ht="15.75" customHeight="1">
      <c r="A77" s="3"/>
      <c r="B77" s="3"/>
      <c r="C77" s="3"/>
      <c r="D77" s="3"/>
      <c r="E77" s="11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row>
    <row r="78" spans="1:45" ht="15.75" customHeight="1">
      <c r="A78" s="3"/>
      <c r="B78" s="3"/>
      <c r="C78" s="3"/>
      <c r="D78" s="3"/>
      <c r="E78" s="11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row>
    <row r="79" spans="1:45" ht="15.75" customHeight="1">
      <c r="A79" s="3"/>
      <c r="B79" s="3"/>
      <c r="C79" s="3"/>
      <c r="D79" s="3"/>
      <c r="E79" s="11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row>
    <row r="80" spans="1:45" ht="15.75" customHeight="1">
      <c r="A80" s="3"/>
      <c r="B80" s="3"/>
      <c r="C80" s="3"/>
      <c r="D80" s="3"/>
      <c r="E80" s="11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row>
    <row r="81" spans="1:45" ht="15.75" customHeight="1">
      <c r="A81" s="3"/>
      <c r="B81" s="3"/>
      <c r="C81" s="3"/>
      <c r="D81" s="3"/>
      <c r="E81" s="11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row>
    <row r="82" spans="1:45" ht="15.75" customHeight="1">
      <c r="A82" s="3"/>
      <c r="B82" s="3"/>
      <c r="C82" s="3"/>
      <c r="D82" s="3"/>
      <c r="E82" s="11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row>
    <row r="83" spans="1:45" ht="15.75" customHeight="1">
      <c r="A83" s="3"/>
      <c r="B83" s="3"/>
      <c r="C83" s="3"/>
      <c r="D83" s="3"/>
      <c r="E83" s="11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row>
    <row r="84" spans="1:45" ht="15.75" customHeight="1">
      <c r="A84" s="3"/>
      <c r="B84" s="3"/>
      <c r="C84" s="3"/>
      <c r="D84" s="3"/>
      <c r="E84" s="11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row>
    <row r="85" spans="1:45" ht="15.75" customHeight="1">
      <c r="A85" s="3"/>
      <c r="B85" s="3"/>
      <c r="C85" s="3"/>
      <c r="D85" s="3"/>
      <c r="E85" s="11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row>
    <row r="86" spans="1:45" ht="15.75" customHeight="1">
      <c r="A86" s="3"/>
      <c r="B86" s="3"/>
      <c r="C86" s="3"/>
      <c r="D86" s="3"/>
      <c r="E86" s="11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row>
    <row r="87" spans="1:45" ht="15.75" customHeight="1">
      <c r="A87" s="3"/>
      <c r="B87" s="3"/>
      <c r="C87" s="3"/>
      <c r="D87" s="3"/>
      <c r="E87" s="11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row>
    <row r="88" spans="1:45" ht="15.75" customHeight="1">
      <c r="A88" s="3"/>
      <c r="B88" s="3"/>
      <c r="C88" s="3"/>
      <c r="D88" s="3"/>
      <c r="E88" s="11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row>
    <row r="89" spans="1:45" ht="15.75" customHeight="1">
      <c r="A89" s="3"/>
      <c r="B89" s="3"/>
      <c r="C89" s="3"/>
      <c r="D89" s="3"/>
      <c r="E89" s="11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row>
    <row r="90" spans="1:45" ht="15.75" customHeight="1">
      <c r="A90" s="3"/>
      <c r="B90" s="3"/>
      <c r="C90" s="3"/>
      <c r="D90" s="3"/>
      <c r="E90" s="11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row>
    <row r="91" spans="1:45" ht="15.75" customHeight="1">
      <c r="A91" s="3"/>
      <c r="B91" s="3"/>
      <c r="C91" s="3"/>
      <c r="D91" s="3"/>
      <c r="E91" s="11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row>
    <row r="92" spans="1:45" ht="15.75" customHeight="1">
      <c r="A92" s="3"/>
      <c r="B92" s="3"/>
      <c r="C92" s="3"/>
      <c r="D92" s="3"/>
      <c r="E92" s="11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row>
    <row r="93" spans="1:45" ht="15.75" customHeight="1">
      <c r="A93" s="3"/>
      <c r="B93" s="3"/>
      <c r="C93" s="3"/>
      <c r="D93" s="3"/>
      <c r="E93" s="11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row>
    <row r="94" spans="1:45" ht="15.75" customHeight="1">
      <c r="A94" s="3"/>
      <c r="B94" s="3"/>
      <c r="C94" s="3"/>
      <c r="D94" s="3"/>
      <c r="E94" s="11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row>
    <row r="95" spans="1:45" ht="15.75" customHeight="1">
      <c r="A95" s="3"/>
      <c r="B95" s="3"/>
      <c r="C95" s="3"/>
      <c r="D95" s="3"/>
      <c r="E95" s="11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row>
    <row r="96" spans="1:45" ht="15.75" customHeight="1">
      <c r="A96" s="3"/>
      <c r="B96" s="3"/>
      <c r="C96" s="3"/>
      <c r="D96" s="3"/>
      <c r="E96" s="11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row>
    <row r="97" spans="1:45" ht="15.75" customHeight="1">
      <c r="A97" s="3"/>
      <c r="B97" s="3"/>
      <c r="C97" s="3"/>
      <c r="D97" s="3"/>
      <c r="E97" s="11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row>
    <row r="98" spans="1:45" ht="15.75" customHeight="1">
      <c r="A98" s="3"/>
      <c r="B98" s="3"/>
      <c r="C98" s="3"/>
      <c r="D98" s="3"/>
      <c r="E98" s="11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row>
    <row r="99" spans="1:45" ht="15.75" customHeight="1">
      <c r="A99" s="3"/>
      <c r="B99" s="3"/>
      <c r="C99" s="3"/>
      <c r="D99" s="3"/>
      <c r="E99" s="11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row>
    <row r="100" spans="1:45" ht="15.75" customHeight="1">
      <c r="A100" s="3"/>
      <c r="B100" s="3"/>
      <c r="C100" s="3"/>
      <c r="D100" s="3"/>
      <c r="E100" s="11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row>
    <row r="101" spans="1:45" ht="15.75" customHeight="1">
      <c r="A101" s="3"/>
      <c r="B101" s="3"/>
      <c r="C101" s="3"/>
      <c r="D101" s="3"/>
      <c r="E101" s="11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c r="AG101" s="3"/>
      <c r="AH101" s="3"/>
      <c r="AI101" s="3"/>
      <c r="AJ101" s="3"/>
      <c r="AK101" s="3"/>
      <c r="AL101" s="3"/>
      <c r="AM101" s="3"/>
      <c r="AN101" s="3"/>
      <c r="AO101" s="3"/>
      <c r="AP101" s="3"/>
      <c r="AQ101" s="3"/>
      <c r="AR101" s="3"/>
      <c r="AS101" s="3"/>
    </row>
    <row r="102" spans="1:45" ht="15.75" customHeight="1">
      <c r="A102" s="3"/>
      <c r="B102" s="3"/>
      <c r="C102" s="3"/>
      <c r="D102" s="3"/>
      <c r="E102" s="11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c r="AG102" s="3"/>
      <c r="AH102" s="3"/>
      <c r="AI102" s="3"/>
      <c r="AJ102" s="3"/>
      <c r="AK102" s="3"/>
      <c r="AL102" s="3"/>
      <c r="AM102" s="3"/>
      <c r="AN102" s="3"/>
      <c r="AO102" s="3"/>
      <c r="AP102" s="3"/>
      <c r="AQ102" s="3"/>
      <c r="AR102" s="3"/>
      <c r="AS102" s="3"/>
    </row>
    <row r="103" spans="1:45" ht="15.75" customHeight="1">
      <c r="A103" s="3"/>
      <c r="B103" s="3"/>
      <c r="C103" s="3"/>
      <c r="D103" s="3"/>
      <c r="E103" s="11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c r="AG103" s="3"/>
      <c r="AH103" s="3"/>
      <c r="AI103" s="3"/>
      <c r="AJ103" s="3"/>
      <c r="AK103" s="3"/>
      <c r="AL103" s="3"/>
      <c r="AM103" s="3"/>
      <c r="AN103" s="3"/>
      <c r="AO103" s="3"/>
      <c r="AP103" s="3"/>
      <c r="AQ103" s="3"/>
      <c r="AR103" s="3"/>
      <c r="AS103" s="3"/>
    </row>
    <row r="104" spans="1:45" ht="15.75" customHeight="1">
      <c r="A104" s="3"/>
      <c r="B104" s="3"/>
      <c r="C104" s="3"/>
      <c r="D104" s="3"/>
      <c r="E104" s="11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c r="AG104" s="3"/>
      <c r="AH104" s="3"/>
      <c r="AI104" s="3"/>
      <c r="AJ104" s="3"/>
      <c r="AK104" s="3"/>
      <c r="AL104" s="3"/>
      <c r="AM104" s="3"/>
      <c r="AN104" s="3"/>
      <c r="AO104" s="3"/>
      <c r="AP104" s="3"/>
      <c r="AQ104" s="3"/>
      <c r="AR104" s="3"/>
      <c r="AS104" s="3"/>
    </row>
    <row r="105" spans="1:45" ht="15.75" customHeight="1">
      <c r="A105" s="3"/>
      <c r="B105" s="3"/>
      <c r="C105" s="3"/>
      <c r="D105" s="3"/>
      <c r="E105" s="11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row>
    <row r="106" spans="1:45" ht="15.75" customHeight="1">
      <c r="A106" s="3"/>
      <c r="B106" s="3"/>
      <c r="C106" s="3"/>
      <c r="D106" s="3"/>
      <c r="E106" s="11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row>
    <row r="107" spans="1:45" ht="15.75" customHeight="1">
      <c r="A107" s="3"/>
      <c r="B107" s="3"/>
      <c r="C107" s="3"/>
      <c r="D107" s="3"/>
      <c r="E107" s="11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3"/>
      <c r="AS107" s="3"/>
    </row>
    <row r="108" spans="1:45" ht="15.75" customHeight="1">
      <c r="A108" s="3"/>
      <c r="B108" s="3"/>
      <c r="C108" s="3"/>
      <c r="D108" s="3"/>
      <c r="E108" s="11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3"/>
      <c r="AS108" s="3"/>
    </row>
    <row r="109" spans="1:45" ht="15.75" customHeight="1">
      <c r="A109" s="3"/>
      <c r="B109" s="3"/>
      <c r="C109" s="3"/>
      <c r="D109" s="3"/>
      <c r="E109" s="11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c r="AG109" s="3"/>
      <c r="AH109" s="3"/>
      <c r="AI109" s="3"/>
      <c r="AJ109" s="3"/>
      <c r="AK109" s="3"/>
      <c r="AL109" s="3"/>
      <c r="AM109" s="3"/>
      <c r="AN109" s="3"/>
      <c r="AO109" s="3"/>
      <c r="AP109" s="3"/>
      <c r="AQ109" s="3"/>
      <c r="AR109" s="3"/>
      <c r="AS109" s="3"/>
    </row>
    <row r="110" spans="1:45" ht="15.75" customHeight="1">
      <c r="A110" s="3"/>
      <c r="B110" s="3"/>
      <c r="C110" s="3"/>
      <c r="D110" s="3"/>
      <c r="E110" s="11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row>
    <row r="111" spans="1:45" ht="15.75" customHeight="1">
      <c r="A111" s="3"/>
      <c r="B111" s="3"/>
      <c r="C111" s="3"/>
      <c r="D111" s="3"/>
      <c r="E111" s="11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c r="AG111" s="3"/>
      <c r="AH111" s="3"/>
      <c r="AI111" s="3"/>
      <c r="AJ111" s="3"/>
      <c r="AK111" s="3"/>
      <c r="AL111" s="3"/>
      <c r="AM111" s="3"/>
      <c r="AN111" s="3"/>
      <c r="AO111" s="3"/>
      <c r="AP111" s="3"/>
      <c r="AQ111" s="3"/>
      <c r="AR111" s="3"/>
      <c r="AS111" s="3"/>
    </row>
    <row r="112" spans="1:45" ht="15.75" customHeight="1">
      <c r="A112" s="3"/>
      <c r="B112" s="3"/>
      <c r="C112" s="3"/>
      <c r="D112" s="3"/>
      <c r="E112" s="11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c r="AG112" s="3"/>
      <c r="AH112" s="3"/>
      <c r="AI112" s="3"/>
      <c r="AJ112" s="3"/>
      <c r="AK112" s="3"/>
      <c r="AL112" s="3"/>
      <c r="AM112" s="3"/>
      <c r="AN112" s="3"/>
      <c r="AO112" s="3"/>
      <c r="AP112" s="3"/>
      <c r="AQ112" s="3"/>
      <c r="AR112" s="3"/>
      <c r="AS112" s="3"/>
    </row>
    <row r="113" spans="1:45" ht="15.75" customHeight="1">
      <c r="A113" s="3"/>
      <c r="B113" s="3"/>
      <c r="C113" s="3"/>
      <c r="D113" s="3"/>
      <c r="E113" s="11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c r="AL113" s="3"/>
      <c r="AM113" s="3"/>
      <c r="AN113" s="3"/>
      <c r="AO113" s="3"/>
      <c r="AP113" s="3"/>
      <c r="AQ113" s="3"/>
      <c r="AR113" s="3"/>
      <c r="AS113" s="3"/>
    </row>
    <row r="114" spans="1:45" ht="15.75" customHeight="1">
      <c r="A114" s="3"/>
      <c r="B114" s="3"/>
      <c r="C114" s="3"/>
      <c r="D114" s="3"/>
      <c r="E114" s="11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c r="AG114" s="3"/>
      <c r="AH114" s="3"/>
      <c r="AI114" s="3"/>
      <c r="AJ114" s="3"/>
      <c r="AK114" s="3"/>
      <c r="AL114" s="3"/>
      <c r="AM114" s="3"/>
      <c r="AN114" s="3"/>
      <c r="AO114" s="3"/>
      <c r="AP114" s="3"/>
      <c r="AQ114" s="3"/>
      <c r="AR114" s="3"/>
      <c r="AS114" s="3"/>
    </row>
    <row r="115" spans="1:45" ht="15.75" customHeight="1">
      <c r="A115" s="3"/>
      <c r="B115" s="3"/>
      <c r="C115" s="3"/>
      <c r="D115" s="3"/>
      <c r="E115" s="11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row>
    <row r="116" spans="1:45" ht="15.75" customHeight="1">
      <c r="A116" s="3"/>
      <c r="B116" s="3"/>
      <c r="C116" s="3"/>
      <c r="D116" s="3"/>
      <c r="E116" s="11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row>
    <row r="117" spans="1:45" ht="15.75" customHeight="1">
      <c r="A117" s="3"/>
      <c r="B117" s="3"/>
      <c r="C117" s="3"/>
      <c r="D117" s="3"/>
      <c r="E117" s="11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c r="AG117" s="3"/>
      <c r="AH117" s="3"/>
      <c r="AI117" s="3"/>
      <c r="AJ117" s="3"/>
      <c r="AK117" s="3"/>
      <c r="AL117" s="3"/>
      <c r="AM117" s="3"/>
      <c r="AN117" s="3"/>
      <c r="AO117" s="3"/>
      <c r="AP117" s="3"/>
      <c r="AQ117" s="3"/>
      <c r="AR117" s="3"/>
      <c r="AS117" s="3"/>
    </row>
    <row r="118" spans="1:45" ht="15.75" customHeight="1">
      <c r="A118" s="3"/>
      <c r="B118" s="3"/>
      <c r="C118" s="3"/>
      <c r="D118" s="3"/>
      <c r="E118" s="11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c r="AG118" s="3"/>
      <c r="AH118" s="3"/>
      <c r="AI118" s="3"/>
      <c r="AJ118" s="3"/>
      <c r="AK118" s="3"/>
      <c r="AL118" s="3"/>
      <c r="AM118" s="3"/>
      <c r="AN118" s="3"/>
      <c r="AO118" s="3"/>
      <c r="AP118" s="3"/>
      <c r="AQ118" s="3"/>
      <c r="AR118" s="3"/>
      <c r="AS118" s="3"/>
    </row>
    <row r="119" spans="1:45" ht="15.75" customHeight="1">
      <c r="A119" s="3"/>
      <c r="B119" s="3"/>
      <c r="C119" s="3"/>
      <c r="D119" s="3"/>
      <c r="E119" s="11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c r="AG119" s="3"/>
      <c r="AH119" s="3"/>
      <c r="AI119" s="3"/>
      <c r="AJ119" s="3"/>
      <c r="AK119" s="3"/>
      <c r="AL119" s="3"/>
      <c r="AM119" s="3"/>
      <c r="AN119" s="3"/>
      <c r="AO119" s="3"/>
      <c r="AP119" s="3"/>
      <c r="AQ119" s="3"/>
      <c r="AR119" s="3"/>
      <c r="AS119" s="3"/>
    </row>
    <row r="120" spans="1:45" ht="15.75" customHeight="1">
      <c r="A120" s="3"/>
      <c r="B120" s="3"/>
      <c r="C120" s="3"/>
      <c r="D120" s="3"/>
      <c r="E120" s="11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c r="AG120" s="3"/>
      <c r="AH120" s="3"/>
      <c r="AI120" s="3"/>
      <c r="AJ120" s="3"/>
      <c r="AK120" s="3"/>
      <c r="AL120" s="3"/>
      <c r="AM120" s="3"/>
      <c r="AN120" s="3"/>
      <c r="AO120" s="3"/>
      <c r="AP120" s="3"/>
      <c r="AQ120" s="3"/>
      <c r="AR120" s="3"/>
      <c r="AS120" s="3"/>
    </row>
    <row r="121" spans="1:45" ht="15.75" customHeight="1">
      <c r="A121" s="3"/>
      <c r="B121" s="3"/>
      <c r="C121" s="3"/>
      <c r="D121" s="3"/>
      <c r="E121" s="11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c r="AG121" s="3"/>
      <c r="AH121" s="3"/>
      <c r="AI121" s="3"/>
      <c r="AJ121" s="3"/>
      <c r="AK121" s="3"/>
      <c r="AL121" s="3"/>
      <c r="AM121" s="3"/>
      <c r="AN121" s="3"/>
      <c r="AO121" s="3"/>
      <c r="AP121" s="3"/>
      <c r="AQ121" s="3"/>
      <c r="AR121" s="3"/>
      <c r="AS121" s="3"/>
    </row>
    <row r="122" spans="1:45" ht="15.75" customHeight="1">
      <c r="A122" s="3"/>
      <c r="B122" s="3"/>
      <c r="C122" s="3"/>
      <c r="D122" s="3"/>
      <c r="E122" s="11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c r="AG122" s="3"/>
      <c r="AH122" s="3"/>
      <c r="AI122" s="3"/>
      <c r="AJ122" s="3"/>
      <c r="AK122" s="3"/>
      <c r="AL122" s="3"/>
      <c r="AM122" s="3"/>
      <c r="AN122" s="3"/>
      <c r="AO122" s="3"/>
      <c r="AP122" s="3"/>
      <c r="AQ122" s="3"/>
      <c r="AR122" s="3"/>
      <c r="AS122" s="3"/>
    </row>
    <row r="123" spans="1:45" ht="15.75" customHeight="1">
      <c r="A123" s="3"/>
      <c r="B123" s="3"/>
      <c r="C123" s="3"/>
      <c r="D123" s="3"/>
      <c r="E123" s="11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c r="AG123" s="3"/>
      <c r="AH123" s="3"/>
      <c r="AI123" s="3"/>
      <c r="AJ123" s="3"/>
      <c r="AK123" s="3"/>
      <c r="AL123" s="3"/>
      <c r="AM123" s="3"/>
      <c r="AN123" s="3"/>
      <c r="AO123" s="3"/>
      <c r="AP123" s="3"/>
      <c r="AQ123" s="3"/>
      <c r="AR123" s="3"/>
      <c r="AS123" s="3"/>
    </row>
    <row r="124" spans="1:45" ht="15.75" customHeight="1">
      <c r="A124" s="3"/>
      <c r="B124" s="3"/>
      <c r="C124" s="3"/>
      <c r="D124" s="3"/>
      <c r="E124" s="11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c r="AG124" s="3"/>
      <c r="AH124" s="3"/>
      <c r="AI124" s="3"/>
      <c r="AJ124" s="3"/>
      <c r="AK124" s="3"/>
      <c r="AL124" s="3"/>
      <c r="AM124" s="3"/>
      <c r="AN124" s="3"/>
      <c r="AO124" s="3"/>
      <c r="AP124" s="3"/>
      <c r="AQ124" s="3"/>
      <c r="AR124" s="3"/>
      <c r="AS124" s="3"/>
    </row>
    <row r="125" spans="1:45" ht="15.75" customHeight="1">
      <c r="A125" s="3"/>
      <c r="B125" s="3"/>
      <c r="C125" s="3"/>
      <c r="D125" s="3"/>
      <c r="E125" s="11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c r="AG125" s="3"/>
      <c r="AH125" s="3"/>
      <c r="AI125" s="3"/>
      <c r="AJ125" s="3"/>
      <c r="AK125" s="3"/>
      <c r="AL125" s="3"/>
      <c r="AM125" s="3"/>
      <c r="AN125" s="3"/>
      <c r="AO125" s="3"/>
      <c r="AP125" s="3"/>
      <c r="AQ125" s="3"/>
      <c r="AR125" s="3"/>
      <c r="AS125" s="3"/>
    </row>
    <row r="126" spans="1:45" ht="15.75" customHeight="1">
      <c r="A126" s="3"/>
      <c r="B126" s="3"/>
      <c r="C126" s="3"/>
      <c r="D126" s="3"/>
      <c r="E126" s="11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c r="AG126" s="3"/>
      <c r="AH126" s="3"/>
      <c r="AI126" s="3"/>
      <c r="AJ126" s="3"/>
      <c r="AK126" s="3"/>
      <c r="AL126" s="3"/>
      <c r="AM126" s="3"/>
      <c r="AN126" s="3"/>
      <c r="AO126" s="3"/>
      <c r="AP126" s="3"/>
      <c r="AQ126" s="3"/>
      <c r="AR126" s="3"/>
      <c r="AS126" s="3"/>
    </row>
    <row r="127" spans="1:45" ht="15.75" customHeight="1">
      <c r="A127" s="3"/>
      <c r="B127" s="3"/>
      <c r="C127" s="3"/>
      <c r="D127" s="3"/>
      <c r="E127" s="11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row>
    <row r="128" spans="1:45" ht="15.75" customHeight="1">
      <c r="A128" s="3"/>
      <c r="B128" s="3"/>
      <c r="C128" s="3"/>
      <c r="D128" s="3"/>
      <c r="E128" s="11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c r="AG128" s="3"/>
      <c r="AH128" s="3"/>
      <c r="AI128" s="3"/>
      <c r="AJ128" s="3"/>
      <c r="AK128" s="3"/>
      <c r="AL128" s="3"/>
      <c r="AM128" s="3"/>
      <c r="AN128" s="3"/>
      <c r="AO128" s="3"/>
      <c r="AP128" s="3"/>
      <c r="AQ128" s="3"/>
      <c r="AR128" s="3"/>
      <c r="AS128" s="3"/>
    </row>
    <row r="129" spans="1:45" ht="15.75" customHeight="1">
      <c r="A129" s="3"/>
      <c r="B129" s="3"/>
      <c r="C129" s="3"/>
      <c r="D129" s="3"/>
      <c r="E129" s="11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c r="AJ129" s="3"/>
      <c r="AK129" s="3"/>
      <c r="AL129" s="3"/>
      <c r="AM129" s="3"/>
      <c r="AN129" s="3"/>
      <c r="AO129" s="3"/>
      <c r="AP129" s="3"/>
      <c r="AQ129" s="3"/>
      <c r="AR129" s="3"/>
      <c r="AS129" s="3"/>
    </row>
    <row r="130" spans="1:45" ht="15.75" customHeight="1">
      <c r="A130" s="3"/>
      <c r="B130" s="3"/>
      <c r="C130" s="3"/>
      <c r="D130" s="3"/>
      <c r="E130" s="11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c r="AG130" s="3"/>
      <c r="AH130" s="3"/>
      <c r="AI130" s="3"/>
      <c r="AJ130" s="3"/>
      <c r="AK130" s="3"/>
      <c r="AL130" s="3"/>
      <c r="AM130" s="3"/>
      <c r="AN130" s="3"/>
      <c r="AO130" s="3"/>
      <c r="AP130" s="3"/>
      <c r="AQ130" s="3"/>
      <c r="AR130" s="3"/>
      <c r="AS130" s="3"/>
    </row>
    <row r="131" spans="1:45" ht="15.75" customHeight="1">
      <c r="A131" s="3"/>
      <c r="B131" s="3"/>
      <c r="C131" s="3"/>
      <c r="D131" s="3"/>
      <c r="E131" s="11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c r="AG131" s="3"/>
      <c r="AH131" s="3"/>
      <c r="AI131" s="3"/>
      <c r="AJ131" s="3"/>
      <c r="AK131" s="3"/>
      <c r="AL131" s="3"/>
      <c r="AM131" s="3"/>
      <c r="AN131" s="3"/>
      <c r="AO131" s="3"/>
      <c r="AP131" s="3"/>
      <c r="AQ131" s="3"/>
      <c r="AR131" s="3"/>
      <c r="AS131" s="3"/>
    </row>
    <row r="132" spans="1:45" ht="15.75" customHeight="1">
      <c r="A132" s="3"/>
      <c r="B132" s="3"/>
      <c r="C132" s="3"/>
      <c r="D132" s="3"/>
      <c r="E132" s="11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c r="AG132" s="3"/>
      <c r="AH132" s="3"/>
      <c r="AI132" s="3"/>
      <c r="AJ132" s="3"/>
      <c r="AK132" s="3"/>
      <c r="AL132" s="3"/>
      <c r="AM132" s="3"/>
      <c r="AN132" s="3"/>
      <c r="AO132" s="3"/>
      <c r="AP132" s="3"/>
      <c r="AQ132" s="3"/>
      <c r="AR132" s="3"/>
      <c r="AS132" s="3"/>
    </row>
    <row r="133" spans="1:45" ht="15.75" customHeight="1">
      <c r="A133" s="3"/>
      <c r="B133" s="3"/>
      <c r="C133" s="3"/>
      <c r="D133" s="3"/>
      <c r="E133" s="11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row>
    <row r="134" spans="1:45" ht="15.75" customHeight="1">
      <c r="A134" s="3"/>
      <c r="B134" s="3"/>
      <c r="C134" s="3"/>
      <c r="D134" s="3"/>
      <c r="E134" s="11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c r="AG134" s="3"/>
      <c r="AH134" s="3"/>
      <c r="AI134" s="3"/>
      <c r="AJ134" s="3"/>
      <c r="AK134" s="3"/>
      <c r="AL134" s="3"/>
      <c r="AM134" s="3"/>
      <c r="AN134" s="3"/>
      <c r="AO134" s="3"/>
      <c r="AP134" s="3"/>
      <c r="AQ134" s="3"/>
      <c r="AR134" s="3"/>
      <c r="AS134" s="3"/>
    </row>
    <row r="135" spans="1:45" ht="15.75" customHeight="1">
      <c r="A135" s="3"/>
      <c r="B135" s="3"/>
      <c r="C135" s="3"/>
      <c r="D135" s="3"/>
      <c r="E135" s="11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c r="AG135" s="3"/>
      <c r="AH135" s="3"/>
      <c r="AI135" s="3"/>
      <c r="AJ135" s="3"/>
      <c r="AK135" s="3"/>
      <c r="AL135" s="3"/>
      <c r="AM135" s="3"/>
      <c r="AN135" s="3"/>
      <c r="AO135" s="3"/>
      <c r="AP135" s="3"/>
      <c r="AQ135" s="3"/>
      <c r="AR135" s="3"/>
      <c r="AS135" s="3"/>
    </row>
    <row r="136" spans="1:45" ht="15.75" customHeight="1">
      <c r="A136" s="3"/>
      <c r="B136" s="3"/>
      <c r="C136" s="3"/>
      <c r="D136" s="3"/>
      <c r="E136" s="11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c r="AG136" s="3"/>
      <c r="AH136" s="3"/>
      <c r="AI136" s="3"/>
      <c r="AJ136" s="3"/>
      <c r="AK136" s="3"/>
      <c r="AL136" s="3"/>
      <c r="AM136" s="3"/>
      <c r="AN136" s="3"/>
      <c r="AO136" s="3"/>
      <c r="AP136" s="3"/>
      <c r="AQ136" s="3"/>
      <c r="AR136" s="3"/>
      <c r="AS136" s="3"/>
    </row>
    <row r="137" spans="1:45" ht="15.75" customHeight="1">
      <c r="A137" s="3"/>
      <c r="B137" s="3"/>
      <c r="C137" s="3"/>
      <c r="D137" s="3"/>
      <c r="E137" s="11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c r="AG137" s="3"/>
      <c r="AH137" s="3"/>
      <c r="AI137" s="3"/>
      <c r="AJ137" s="3"/>
      <c r="AK137" s="3"/>
      <c r="AL137" s="3"/>
      <c r="AM137" s="3"/>
      <c r="AN137" s="3"/>
      <c r="AO137" s="3"/>
      <c r="AP137" s="3"/>
      <c r="AQ137" s="3"/>
      <c r="AR137" s="3"/>
      <c r="AS137" s="3"/>
    </row>
    <row r="138" spans="1:45" ht="15.75" customHeight="1">
      <c r="A138" s="3"/>
      <c r="B138" s="3"/>
      <c r="C138" s="3"/>
      <c r="D138" s="3"/>
      <c r="E138" s="11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row>
    <row r="139" spans="1:45" ht="15.75" customHeight="1">
      <c r="A139" s="3"/>
      <c r="B139" s="3"/>
      <c r="C139" s="3"/>
      <c r="D139" s="3"/>
      <c r="E139" s="11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row>
    <row r="140" spans="1:45" ht="15.75" customHeight="1">
      <c r="A140" s="3"/>
      <c r="B140" s="3"/>
      <c r="C140" s="3"/>
      <c r="D140" s="3"/>
      <c r="E140" s="11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row>
    <row r="141" spans="1:45" ht="15.75" customHeight="1">
      <c r="A141" s="3"/>
      <c r="B141" s="3"/>
      <c r="C141" s="3"/>
      <c r="D141" s="3"/>
      <c r="E141" s="11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c r="AG141" s="3"/>
      <c r="AH141" s="3"/>
      <c r="AI141" s="3"/>
      <c r="AJ141" s="3"/>
      <c r="AK141" s="3"/>
      <c r="AL141" s="3"/>
      <c r="AM141" s="3"/>
      <c r="AN141" s="3"/>
      <c r="AO141" s="3"/>
      <c r="AP141" s="3"/>
      <c r="AQ141" s="3"/>
      <c r="AR141" s="3"/>
      <c r="AS141" s="3"/>
    </row>
    <row r="142" spans="1:45" ht="15.75" customHeight="1">
      <c r="A142" s="3"/>
      <c r="B142" s="3"/>
      <c r="C142" s="3"/>
      <c r="D142" s="3"/>
      <c r="E142" s="11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c r="AG142" s="3"/>
      <c r="AH142" s="3"/>
      <c r="AI142" s="3"/>
      <c r="AJ142" s="3"/>
      <c r="AK142" s="3"/>
      <c r="AL142" s="3"/>
      <c r="AM142" s="3"/>
      <c r="AN142" s="3"/>
      <c r="AO142" s="3"/>
      <c r="AP142" s="3"/>
      <c r="AQ142" s="3"/>
      <c r="AR142" s="3"/>
      <c r="AS142" s="3"/>
    </row>
    <row r="143" spans="1:45" ht="15.75" customHeight="1">
      <c r="A143" s="3"/>
      <c r="B143" s="3"/>
      <c r="C143" s="3"/>
      <c r="D143" s="3"/>
      <c r="E143" s="11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c r="AG143" s="3"/>
      <c r="AH143" s="3"/>
      <c r="AI143" s="3"/>
      <c r="AJ143" s="3"/>
      <c r="AK143" s="3"/>
      <c r="AL143" s="3"/>
      <c r="AM143" s="3"/>
      <c r="AN143" s="3"/>
      <c r="AO143" s="3"/>
      <c r="AP143" s="3"/>
      <c r="AQ143" s="3"/>
      <c r="AR143" s="3"/>
      <c r="AS143" s="3"/>
    </row>
    <row r="144" spans="1:45" ht="15.75" customHeight="1">
      <c r="A144" s="3"/>
      <c r="B144" s="3"/>
      <c r="C144" s="3"/>
      <c r="D144" s="3"/>
      <c r="E144" s="11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c r="AG144" s="3"/>
      <c r="AH144" s="3"/>
      <c r="AI144" s="3"/>
      <c r="AJ144" s="3"/>
      <c r="AK144" s="3"/>
      <c r="AL144" s="3"/>
      <c r="AM144" s="3"/>
      <c r="AN144" s="3"/>
      <c r="AO144" s="3"/>
      <c r="AP144" s="3"/>
      <c r="AQ144" s="3"/>
      <c r="AR144" s="3"/>
      <c r="AS144" s="3"/>
    </row>
    <row r="145" spans="1:45" ht="15.75" customHeight="1">
      <c r="A145" s="3"/>
      <c r="B145" s="3"/>
      <c r="C145" s="3"/>
      <c r="D145" s="3"/>
      <c r="E145" s="11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c r="AG145" s="3"/>
      <c r="AH145" s="3"/>
      <c r="AI145" s="3"/>
      <c r="AJ145" s="3"/>
      <c r="AK145" s="3"/>
      <c r="AL145" s="3"/>
      <c r="AM145" s="3"/>
      <c r="AN145" s="3"/>
      <c r="AO145" s="3"/>
      <c r="AP145" s="3"/>
      <c r="AQ145" s="3"/>
      <c r="AR145" s="3"/>
      <c r="AS145" s="3"/>
    </row>
    <row r="146" spans="1:45" ht="15.75" customHeight="1">
      <c r="A146" s="3"/>
      <c r="B146" s="3"/>
      <c r="C146" s="3"/>
      <c r="D146" s="3"/>
      <c r="E146" s="11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c r="AG146" s="3"/>
      <c r="AH146" s="3"/>
      <c r="AI146" s="3"/>
      <c r="AJ146" s="3"/>
      <c r="AK146" s="3"/>
      <c r="AL146" s="3"/>
      <c r="AM146" s="3"/>
      <c r="AN146" s="3"/>
      <c r="AO146" s="3"/>
      <c r="AP146" s="3"/>
      <c r="AQ146" s="3"/>
      <c r="AR146" s="3"/>
      <c r="AS146" s="3"/>
    </row>
    <row r="147" spans="1:45" ht="15.75" customHeight="1">
      <c r="A147" s="3"/>
      <c r="B147" s="3"/>
      <c r="C147" s="3"/>
      <c r="D147" s="3"/>
      <c r="E147" s="11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c r="AG147" s="3"/>
      <c r="AH147" s="3"/>
      <c r="AI147" s="3"/>
      <c r="AJ147" s="3"/>
      <c r="AK147" s="3"/>
      <c r="AL147" s="3"/>
      <c r="AM147" s="3"/>
      <c r="AN147" s="3"/>
      <c r="AO147" s="3"/>
      <c r="AP147" s="3"/>
      <c r="AQ147" s="3"/>
      <c r="AR147" s="3"/>
      <c r="AS147" s="3"/>
    </row>
    <row r="148" spans="1:45" ht="15.75" customHeight="1">
      <c r="A148" s="3"/>
      <c r="B148" s="3"/>
      <c r="C148" s="3"/>
      <c r="D148" s="3"/>
      <c r="E148" s="11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c r="AG148" s="3"/>
      <c r="AH148" s="3"/>
      <c r="AI148" s="3"/>
      <c r="AJ148" s="3"/>
      <c r="AK148" s="3"/>
      <c r="AL148" s="3"/>
      <c r="AM148" s="3"/>
      <c r="AN148" s="3"/>
      <c r="AO148" s="3"/>
      <c r="AP148" s="3"/>
      <c r="AQ148" s="3"/>
      <c r="AR148" s="3"/>
      <c r="AS148" s="3"/>
    </row>
    <row r="149" spans="1:45" ht="15.75" customHeight="1">
      <c r="A149" s="3"/>
      <c r="B149" s="3"/>
      <c r="C149" s="3"/>
      <c r="D149" s="3"/>
      <c r="E149" s="11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row>
    <row r="150" spans="1:45" ht="15.75" customHeight="1">
      <c r="A150" s="3"/>
      <c r="B150" s="3"/>
      <c r="C150" s="3"/>
      <c r="D150" s="3"/>
      <c r="E150" s="11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c r="AG150" s="3"/>
      <c r="AH150" s="3"/>
      <c r="AI150" s="3"/>
      <c r="AJ150" s="3"/>
      <c r="AK150" s="3"/>
      <c r="AL150" s="3"/>
      <c r="AM150" s="3"/>
      <c r="AN150" s="3"/>
      <c r="AO150" s="3"/>
      <c r="AP150" s="3"/>
      <c r="AQ150" s="3"/>
      <c r="AR150" s="3"/>
      <c r="AS150" s="3"/>
    </row>
    <row r="151" spans="1:45" ht="15.75" customHeight="1">
      <c r="A151" s="3"/>
      <c r="B151" s="3"/>
      <c r="C151" s="3"/>
      <c r="D151" s="3"/>
      <c r="E151" s="11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c r="AG151" s="3"/>
      <c r="AH151" s="3"/>
      <c r="AI151" s="3"/>
      <c r="AJ151" s="3"/>
      <c r="AK151" s="3"/>
      <c r="AL151" s="3"/>
      <c r="AM151" s="3"/>
      <c r="AN151" s="3"/>
      <c r="AO151" s="3"/>
      <c r="AP151" s="3"/>
      <c r="AQ151" s="3"/>
      <c r="AR151" s="3"/>
      <c r="AS151" s="3"/>
    </row>
    <row r="152" spans="1:45" ht="15.75" customHeight="1">
      <c r="A152" s="3"/>
      <c r="B152" s="3"/>
      <c r="C152" s="3"/>
      <c r="D152" s="3"/>
      <c r="E152" s="11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c r="AG152" s="3"/>
      <c r="AH152" s="3"/>
      <c r="AI152" s="3"/>
      <c r="AJ152" s="3"/>
      <c r="AK152" s="3"/>
      <c r="AL152" s="3"/>
      <c r="AM152" s="3"/>
      <c r="AN152" s="3"/>
      <c r="AO152" s="3"/>
      <c r="AP152" s="3"/>
      <c r="AQ152" s="3"/>
      <c r="AR152" s="3"/>
      <c r="AS152" s="3"/>
    </row>
    <row r="153" spans="1:45" ht="15.75" customHeight="1">
      <c r="A153" s="3"/>
      <c r="B153" s="3"/>
      <c r="C153" s="3"/>
      <c r="D153" s="3"/>
      <c r="E153" s="11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c r="AG153" s="3"/>
      <c r="AH153" s="3"/>
      <c r="AI153" s="3"/>
      <c r="AJ153" s="3"/>
      <c r="AK153" s="3"/>
      <c r="AL153" s="3"/>
      <c r="AM153" s="3"/>
      <c r="AN153" s="3"/>
      <c r="AO153" s="3"/>
      <c r="AP153" s="3"/>
      <c r="AQ153" s="3"/>
      <c r="AR153" s="3"/>
      <c r="AS153" s="3"/>
    </row>
    <row r="154" spans="1:45" ht="15.75" customHeight="1">
      <c r="A154" s="3"/>
      <c r="B154" s="3"/>
      <c r="C154" s="3"/>
      <c r="D154" s="3"/>
      <c r="E154" s="11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c r="AG154" s="3"/>
      <c r="AH154" s="3"/>
      <c r="AI154" s="3"/>
      <c r="AJ154" s="3"/>
      <c r="AK154" s="3"/>
      <c r="AL154" s="3"/>
      <c r="AM154" s="3"/>
      <c r="AN154" s="3"/>
      <c r="AO154" s="3"/>
      <c r="AP154" s="3"/>
      <c r="AQ154" s="3"/>
      <c r="AR154" s="3"/>
      <c r="AS154" s="3"/>
    </row>
    <row r="155" spans="1:45" ht="15.75" customHeight="1">
      <c r="A155" s="3"/>
      <c r="B155" s="3"/>
      <c r="C155" s="3"/>
      <c r="D155" s="3"/>
      <c r="E155" s="11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c r="AG155" s="3"/>
      <c r="AH155" s="3"/>
      <c r="AI155" s="3"/>
      <c r="AJ155" s="3"/>
      <c r="AK155" s="3"/>
      <c r="AL155" s="3"/>
      <c r="AM155" s="3"/>
      <c r="AN155" s="3"/>
      <c r="AO155" s="3"/>
      <c r="AP155" s="3"/>
      <c r="AQ155" s="3"/>
      <c r="AR155" s="3"/>
      <c r="AS155" s="3"/>
    </row>
    <row r="156" spans="1:45" ht="15.75" customHeight="1">
      <c r="A156" s="3"/>
      <c r="B156" s="3"/>
      <c r="C156" s="3"/>
      <c r="D156" s="3"/>
      <c r="E156" s="11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c r="AG156" s="3"/>
      <c r="AH156" s="3"/>
      <c r="AI156" s="3"/>
      <c r="AJ156" s="3"/>
      <c r="AK156" s="3"/>
      <c r="AL156" s="3"/>
      <c r="AM156" s="3"/>
      <c r="AN156" s="3"/>
      <c r="AO156" s="3"/>
      <c r="AP156" s="3"/>
      <c r="AQ156" s="3"/>
      <c r="AR156" s="3"/>
      <c r="AS156" s="3"/>
    </row>
    <row r="157" spans="1:45" ht="15.75" customHeight="1">
      <c r="A157" s="3"/>
      <c r="B157" s="3"/>
      <c r="C157" s="3"/>
      <c r="D157" s="3"/>
      <c r="E157" s="11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c r="AG157" s="3"/>
      <c r="AH157" s="3"/>
      <c r="AI157" s="3"/>
      <c r="AJ157" s="3"/>
      <c r="AK157" s="3"/>
      <c r="AL157" s="3"/>
      <c r="AM157" s="3"/>
      <c r="AN157" s="3"/>
      <c r="AO157" s="3"/>
      <c r="AP157" s="3"/>
      <c r="AQ157" s="3"/>
      <c r="AR157" s="3"/>
      <c r="AS157" s="3"/>
    </row>
    <row r="158" spans="1:45" ht="15.75" customHeight="1">
      <c r="A158" s="3"/>
      <c r="B158" s="3"/>
      <c r="C158" s="3"/>
      <c r="D158" s="3"/>
      <c r="E158" s="11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row>
    <row r="159" spans="1:45" ht="15.75" customHeight="1">
      <c r="A159" s="3"/>
      <c r="B159" s="3"/>
      <c r="C159" s="3"/>
      <c r="D159" s="3"/>
      <c r="E159" s="11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row>
    <row r="160" spans="1:45" ht="15.75" customHeight="1">
      <c r="A160" s="3"/>
      <c r="B160" s="3"/>
      <c r="C160" s="3"/>
      <c r="D160" s="3"/>
      <c r="E160" s="11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row>
    <row r="161" spans="1:45" ht="15.75" customHeight="1">
      <c r="A161" s="3"/>
      <c r="B161" s="3"/>
      <c r="C161" s="3"/>
      <c r="D161" s="3"/>
      <c r="E161" s="11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row>
    <row r="162" spans="1:45" ht="15.75" customHeight="1">
      <c r="A162" s="3"/>
      <c r="B162" s="3"/>
      <c r="C162" s="3"/>
      <c r="D162" s="3"/>
      <c r="E162" s="11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c r="AG162" s="3"/>
      <c r="AH162" s="3"/>
      <c r="AI162" s="3"/>
      <c r="AJ162" s="3"/>
      <c r="AK162" s="3"/>
      <c r="AL162" s="3"/>
      <c r="AM162" s="3"/>
      <c r="AN162" s="3"/>
      <c r="AO162" s="3"/>
      <c r="AP162" s="3"/>
      <c r="AQ162" s="3"/>
      <c r="AR162" s="3"/>
      <c r="AS162" s="3"/>
    </row>
    <row r="163" spans="1:45" ht="15.75" customHeight="1">
      <c r="A163" s="3"/>
      <c r="B163" s="3"/>
      <c r="C163" s="3"/>
      <c r="D163" s="3"/>
      <c r="E163" s="11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c r="AG163" s="3"/>
      <c r="AH163" s="3"/>
      <c r="AI163" s="3"/>
      <c r="AJ163" s="3"/>
      <c r="AK163" s="3"/>
      <c r="AL163" s="3"/>
      <c r="AM163" s="3"/>
      <c r="AN163" s="3"/>
      <c r="AO163" s="3"/>
      <c r="AP163" s="3"/>
      <c r="AQ163" s="3"/>
      <c r="AR163" s="3"/>
      <c r="AS163" s="3"/>
    </row>
    <row r="164" spans="1:45" ht="15.75" customHeight="1">
      <c r="A164" s="3"/>
      <c r="B164" s="3"/>
      <c r="C164" s="3"/>
      <c r="D164" s="3"/>
      <c r="E164" s="11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c r="AG164" s="3"/>
      <c r="AH164" s="3"/>
      <c r="AI164" s="3"/>
      <c r="AJ164" s="3"/>
      <c r="AK164" s="3"/>
      <c r="AL164" s="3"/>
      <c r="AM164" s="3"/>
      <c r="AN164" s="3"/>
      <c r="AO164" s="3"/>
      <c r="AP164" s="3"/>
      <c r="AQ164" s="3"/>
      <c r="AR164" s="3"/>
      <c r="AS164" s="3"/>
    </row>
    <row r="165" spans="1:45" ht="15.75" customHeight="1">
      <c r="A165" s="3"/>
      <c r="B165" s="3"/>
      <c r="C165" s="3"/>
      <c r="D165" s="3"/>
      <c r="E165" s="11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c r="AG165" s="3"/>
      <c r="AH165" s="3"/>
      <c r="AI165" s="3"/>
      <c r="AJ165" s="3"/>
      <c r="AK165" s="3"/>
      <c r="AL165" s="3"/>
      <c r="AM165" s="3"/>
      <c r="AN165" s="3"/>
      <c r="AO165" s="3"/>
      <c r="AP165" s="3"/>
      <c r="AQ165" s="3"/>
      <c r="AR165" s="3"/>
      <c r="AS165" s="3"/>
    </row>
    <row r="166" spans="1:45" ht="15.75" customHeight="1">
      <c r="A166" s="3"/>
      <c r="B166" s="3"/>
      <c r="C166" s="3"/>
      <c r="D166" s="3"/>
      <c r="E166" s="11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c r="AG166" s="3"/>
      <c r="AH166" s="3"/>
      <c r="AI166" s="3"/>
      <c r="AJ166" s="3"/>
      <c r="AK166" s="3"/>
      <c r="AL166" s="3"/>
      <c r="AM166" s="3"/>
      <c r="AN166" s="3"/>
      <c r="AO166" s="3"/>
      <c r="AP166" s="3"/>
      <c r="AQ166" s="3"/>
      <c r="AR166" s="3"/>
      <c r="AS166" s="3"/>
    </row>
    <row r="167" spans="1:45" ht="15.75" customHeight="1">
      <c r="A167" s="3"/>
      <c r="B167" s="3"/>
      <c r="C167" s="3"/>
      <c r="D167" s="3"/>
      <c r="E167" s="11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c r="AG167" s="3"/>
      <c r="AH167" s="3"/>
      <c r="AI167" s="3"/>
      <c r="AJ167" s="3"/>
      <c r="AK167" s="3"/>
      <c r="AL167" s="3"/>
      <c r="AM167" s="3"/>
      <c r="AN167" s="3"/>
      <c r="AO167" s="3"/>
      <c r="AP167" s="3"/>
      <c r="AQ167" s="3"/>
      <c r="AR167" s="3"/>
      <c r="AS167" s="3"/>
    </row>
    <row r="168" spans="1:45" ht="15.75" customHeight="1">
      <c r="A168" s="3"/>
      <c r="B168" s="3"/>
      <c r="C168" s="3"/>
      <c r="D168" s="3"/>
      <c r="E168" s="11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c r="AG168" s="3"/>
      <c r="AH168" s="3"/>
      <c r="AI168" s="3"/>
      <c r="AJ168" s="3"/>
      <c r="AK168" s="3"/>
      <c r="AL168" s="3"/>
      <c r="AM168" s="3"/>
      <c r="AN168" s="3"/>
      <c r="AO168" s="3"/>
      <c r="AP168" s="3"/>
      <c r="AQ168" s="3"/>
      <c r="AR168" s="3"/>
      <c r="AS168" s="3"/>
    </row>
    <row r="169" spans="1:45" ht="15.75" customHeight="1">
      <c r="A169" s="3"/>
      <c r="B169" s="3"/>
      <c r="C169" s="3"/>
      <c r="D169" s="3"/>
      <c r="E169" s="11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c r="AG169" s="3"/>
      <c r="AH169" s="3"/>
      <c r="AI169" s="3"/>
      <c r="AJ169" s="3"/>
      <c r="AK169" s="3"/>
      <c r="AL169" s="3"/>
      <c r="AM169" s="3"/>
      <c r="AN169" s="3"/>
      <c r="AO169" s="3"/>
      <c r="AP169" s="3"/>
      <c r="AQ169" s="3"/>
      <c r="AR169" s="3"/>
      <c r="AS169" s="3"/>
    </row>
    <row r="170" spans="1:45" ht="15.75" customHeight="1">
      <c r="A170" s="3"/>
      <c r="B170" s="3"/>
      <c r="C170" s="3"/>
      <c r="D170" s="3"/>
      <c r="E170" s="11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c r="AG170" s="3"/>
      <c r="AH170" s="3"/>
      <c r="AI170" s="3"/>
      <c r="AJ170" s="3"/>
      <c r="AK170" s="3"/>
      <c r="AL170" s="3"/>
      <c r="AM170" s="3"/>
      <c r="AN170" s="3"/>
      <c r="AO170" s="3"/>
      <c r="AP170" s="3"/>
      <c r="AQ170" s="3"/>
      <c r="AR170" s="3"/>
      <c r="AS170" s="3"/>
    </row>
    <row r="171" spans="1:45" ht="15.75" customHeight="1">
      <c r="A171" s="3"/>
      <c r="B171" s="3"/>
      <c r="C171" s="3"/>
      <c r="D171" s="3"/>
      <c r="E171" s="11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row>
    <row r="172" spans="1:45" ht="15.75" customHeight="1">
      <c r="A172" s="3"/>
      <c r="B172" s="3"/>
      <c r="C172" s="3"/>
      <c r="D172" s="3"/>
      <c r="E172" s="11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c r="AG172" s="3"/>
      <c r="AH172" s="3"/>
      <c r="AI172" s="3"/>
      <c r="AJ172" s="3"/>
      <c r="AK172" s="3"/>
      <c r="AL172" s="3"/>
      <c r="AM172" s="3"/>
      <c r="AN172" s="3"/>
      <c r="AO172" s="3"/>
      <c r="AP172" s="3"/>
      <c r="AQ172" s="3"/>
      <c r="AR172" s="3"/>
      <c r="AS172" s="3"/>
    </row>
    <row r="173" spans="1:45" ht="15.75" customHeight="1">
      <c r="A173" s="3"/>
      <c r="B173" s="3"/>
      <c r="C173" s="3"/>
      <c r="D173" s="3"/>
      <c r="E173" s="11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c r="AG173" s="3"/>
      <c r="AH173" s="3"/>
      <c r="AI173" s="3"/>
      <c r="AJ173" s="3"/>
      <c r="AK173" s="3"/>
      <c r="AL173" s="3"/>
      <c r="AM173" s="3"/>
      <c r="AN173" s="3"/>
      <c r="AO173" s="3"/>
      <c r="AP173" s="3"/>
      <c r="AQ173" s="3"/>
      <c r="AR173" s="3"/>
      <c r="AS173" s="3"/>
    </row>
    <row r="174" spans="1:45" ht="15.75" customHeight="1">
      <c r="A174" s="3"/>
      <c r="B174" s="3"/>
      <c r="C174" s="3"/>
      <c r="D174" s="3"/>
      <c r="E174" s="11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c r="AG174" s="3"/>
      <c r="AH174" s="3"/>
      <c r="AI174" s="3"/>
      <c r="AJ174" s="3"/>
      <c r="AK174" s="3"/>
      <c r="AL174" s="3"/>
      <c r="AM174" s="3"/>
      <c r="AN174" s="3"/>
      <c r="AO174" s="3"/>
      <c r="AP174" s="3"/>
      <c r="AQ174" s="3"/>
      <c r="AR174" s="3"/>
      <c r="AS174" s="3"/>
    </row>
    <row r="175" spans="1:45" ht="15.75" customHeight="1">
      <c r="A175" s="3"/>
      <c r="B175" s="3"/>
      <c r="C175" s="3"/>
      <c r="D175" s="3"/>
      <c r="E175" s="11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c r="AG175" s="3"/>
      <c r="AH175" s="3"/>
      <c r="AI175" s="3"/>
      <c r="AJ175" s="3"/>
      <c r="AK175" s="3"/>
      <c r="AL175" s="3"/>
      <c r="AM175" s="3"/>
      <c r="AN175" s="3"/>
      <c r="AO175" s="3"/>
      <c r="AP175" s="3"/>
      <c r="AQ175" s="3"/>
      <c r="AR175" s="3"/>
      <c r="AS175" s="3"/>
    </row>
    <row r="176" spans="1:45" ht="15.75" customHeight="1">
      <c r="A176" s="3"/>
      <c r="B176" s="3"/>
      <c r="C176" s="3"/>
      <c r="D176" s="3"/>
      <c r="E176" s="11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c r="AG176" s="3"/>
      <c r="AH176" s="3"/>
      <c r="AI176" s="3"/>
      <c r="AJ176" s="3"/>
      <c r="AK176" s="3"/>
      <c r="AL176" s="3"/>
      <c r="AM176" s="3"/>
      <c r="AN176" s="3"/>
      <c r="AO176" s="3"/>
      <c r="AP176" s="3"/>
      <c r="AQ176" s="3"/>
      <c r="AR176" s="3"/>
      <c r="AS176" s="3"/>
    </row>
    <row r="177" spans="1:45" ht="15.75" customHeight="1">
      <c r="A177" s="3"/>
      <c r="B177" s="3"/>
      <c r="C177" s="3"/>
      <c r="D177" s="3"/>
      <c r="E177" s="11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c r="AG177" s="3"/>
      <c r="AH177" s="3"/>
      <c r="AI177" s="3"/>
      <c r="AJ177" s="3"/>
      <c r="AK177" s="3"/>
      <c r="AL177" s="3"/>
      <c r="AM177" s="3"/>
      <c r="AN177" s="3"/>
      <c r="AO177" s="3"/>
      <c r="AP177" s="3"/>
      <c r="AQ177" s="3"/>
      <c r="AR177" s="3"/>
      <c r="AS177" s="3"/>
    </row>
    <row r="178" spans="1:45" ht="15.75" customHeight="1">
      <c r="A178" s="3"/>
      <c r="B178" s="3"/>
      <c r="C178" s="3"/>
      <c r="D178" s="3"/>
      <c r="E178" s="11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c r="AG178" s="3"/>
      <c r="AH178" s="3"/>
      <c r="AI178" s="3"/>
      <c r="AJ178" s="3"/>
      <c r="AK178" s="3"/>
      <c r="AL178" s="3"/>
      <c r="AM178" s="3"/>
      <c r="AN178" s="3"/>
      <c r="AO178" s="3"/>
      <c r="AP178" s="3"/>
      <c r="AQ178" s="3"/>
      <c r="AR178" s="3"/>
      <c r="AS178" s="3"/>
    </row>
    <row r="179" spans="1:45" ht="15.75" customHeight="1">
      <c r="A179" s="3"/>
      <c r="B179" s="3"/>
      <c r="C179" s="3"/>
      <c r="D179" s="3"/>
      <c r="E179" s="11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c r="AG179" s="3"/>
      <c r="AH179" s="3"/>
      <c r="AI179" s="3"/>
      <c r="AJ179" s="3"/>
      <c r="AK179" s="3"/>
      <c r="AL179" s="3"/>
      <c r="AM179" s="3"/>
      <c r="AN179" s="3"/>
      <c r="AO179" s="3"/>
      <c r="AP179" s="3"/>
      <c r="AQ179" s="3"/>
      <c r="AR179" s="3"/>
      <c r="AS179" s="3"/>
    </row>
    <row r="180" spans="1:45" ht="15.75" customHeight="1">
      <c r="A180" s="3"/>
      <c r="B180" s="3"/>
      <c r="C180" s="3"/>
      <c r="D180" s="3"/>
      <c r="E180" s="11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c r="AG180" s="3"/>
      <c r="AH180" s="3"/>
      <c r="AI180" s="3"/>
      <c r="AJ180" s="3"/>
      <c r="AK180" s="3"/>
      <c r="AL180" s="3"/>
      <c r="AM180" s="3"/>
      <c r="AN180" s="3"/>
      <c r="AO180" s="3"/>
      <c r="AP180" s="3"/>
      <c r="AQ180" s="3"/>
      <c r="AR180" s="3"/>
      <c r="AS180" s="3"/>
    </row>
    <row r="181" spans="1:45" ht="15.75" customHeight="1">
      <c r="A181" s="3"/>
      <c r="B181" s="3"/>
      <c r="C181" s="3"/>
      <c r="D181" s="3"/>
      <c r="E181" s="11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c r="AG181" s="3"/>
      <c r="AH181" s="3"/>
      <c r="AI181" s="3"/>
      <c r="AJ181" s="3"/>
      <c r="AK181" s="3"/>
      <c r="AL181" s="3"/>
      <c r="AM181" s="3"/>
      <c r="AN181" s="3"/>
      <c r="AO181" s="3"/>
      <c r="AP181" s="3"/>
      <c r="AQ181" s="3"/>
      <c r="AR181" s="3"/>
      <c r="AS181" s="3"/>
    </row>
    <row r="182" spans="1:45" ht="15.75" customHeight="1">
      <c r="A182" s="3"/>
      <c r="B182" s="3"/>
      <c r="C182" s="3"/>
      <c r="D182" s="3"/>
      <c r="E182" s="11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row>
    <row r="183" spans="1:45" ht="15.75" customHeight="1">
      <c r="A183" s="3"/>
      <c r="B183" s="3"/>
      <c r="C183" s="3"/>
      <c r="D183" s="3"/>
      <c r="E183" s="11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c r="AG183" s="3"/>
      <c r="AH183" s="3"/>
      <c r="AI183" s="3"/>
      <c r="AJ183" s="3"/>
      <c r="AK183" s="3"/>
      <c r="AL183" s="3"/>
      <c r="AM183" s="3"/>
      <c r="AN183" s="3"/>
      <c r="AO183" s="3"/>
      <c r="AP183" s="3"/>
      <c r="AQ183" s="3"/>
      <c r="AR183" s="3"/>
      <c r="AS183" s="3"/>
    </row>
    <row r="184" spans="1:45" ht="15.75" customHeight="1">
      <c r="A184" s="3"/>
      <c r="B184" s="3"/>
      <c r="C184" s="3"/>
      <c r="D184" s="3"/>
      <c r="E184" s="11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row>
    <row r="185" spans="1:45" ht="15.75" customHeight="1">
      <c r="A185" s="3"/>
      <c r="B185" s="3"/>
      <c r="C185" s="3"/>
      <c r="D185" s="3"/>
      <c r="E185" s="11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c r="AG185" s="3"/>
      <c r="AH185" s="3"/>
      <c r="AI185" s="3"/>
      <c r="AJ185" s="3"/>
      <c r="AK185" s="3"/>
      <c r="AL185" s="3"/>
      <c r="AM185" s="3"/>
      <c r="AN185" s="3"/>
      <c r="AO185" s="3"/>
      <c r="AP185" s="3"/>
      <c r="AQ185" s="3"/>
      <c r="AR185" s="3"/>
      <c r="AS185" s="3"/>
    </row>
    <row r="186" spans="1:45" ht="15.75" customHeight="1">
      <c r="A186" s="3"/>
      <c r="B186" s="3"/>
      <c r="C186" s="3"/>
      <c r="D186" s="3"/>
      <c r="E186" s="11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row>
    <row r="187" spans="1:45" ht="15.75" customHeight="1">
      <c r="A187" s="3"/>
      <c r="B187" s="3"/>
      <c r="C187" s="3"/>
      <c r="D187" s="3"/>
      <c r="E187" s="11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c r="AJ187" s="3"/>
      <c r="AK187" s="3"/>
      <c r="AL187" s="3"/>
      <c r="AM187" s="3"/>
      <c r="AN187" s="3"/>
      <c r="AO187" s="3"/>
      <c r="AP187" s="3"/>
      <c r="AQ187" s="3"/>
      <c r="AR187" s="3"/>
      <c r="AS187" s="3"/>
    </row>
    <row r="188" spans="1:45" ht="15.75" customHeight="1">
      <c r="A188" s="3"/>
      <c r="B188" s="3"/>
      <c r="C188" s="3"/>
      <c r="D188" s="3"/>
      <c r="E188" s="11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c r="AG188" s="3"/>
      <c r="AH188" s="3"/>
      <c r="AI188" s="3"/>
      <c r="AJ188" s="3"/>
      <c r="AK188" s="3"/>
      <c r="AL188" s="3"/>
      <c r="AM188" s="3"/>
      <c r="AN188" s="3"/>
      <c r="AO188" s="3"/>
      <c r="AP188" s="3"/>
      <c r="AQ188" s="3"/>
      <c r="AR188" s="3"/>
      <c r="AS188" s="3"/>
    </row>
    <row r="189" spans="1:45" ht="15.75" customHeight="1">
      <c r="A189" s="3"/>
      <c r="B189" s="3"/>
      <c r="C189" s="3"/>
      <c r="D189" s="3"/>
      <c r="E189" s="11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c r="AG189" s="3"/>
      <c r="AH189" s="3"/>
      <c r="AI189" s="3"/>
      <c r="AJ189" s="3"/>
      <c r="AK189" s="3"/>
      <c r="AL189" s="3"/>
      <c r="AM189" s="3"/>
      <c r="AN189" s="3"/>
      <c r="AO189" s="3"/>
      <c r="AP189" s="3"/>
      <c r="AQ189" s="3"/>
      <c r="AR189" s="3"/>
      <c r="AS189" s="3"/>
    </row>
    <row r="190" spans="1:45" ht="15.75" customHeight="1">
      <c r="A190" s="3"/>
      <c r="B190" s="3"/>
      <c r="C190" s="3"/>
      <c r="D190" s="3"/>
      <c r="E190" s="11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c r="AG190" s="3"/>
      <c r="AH190" s="3"/>
      <c r="AI190" s="3"/>
      <c r="AJ190" s="3"/>
      <c r="AK190" s="3"/>
      <c r="AL190" s="3"/>
      <c r="AM190" s="3"/>
      <c r="AN190" s="3"/>
      <c r="AO190" s="3"/>
      <c r="AP190" s="3"/>
      <c r="AQ190" s="3"/>
      <c r="AR190" s="3"/>
      <c r="AS190" s="3"/>
    </row>
    <row r="191" spans="1:45" ht="15.75" customHeight="1">
      <c r="A191" s="3"/>
      <c r="B191" s="3"/>
      <c r="C191" s="3"/>
      <c r="D191" s="3"/>
      <c r="E191" s="11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c r="AG191" s="3"/>
      <c r="AH191" s="3"/>
      <c r="AI191" s="3"/>
      <c r="AJ191" s="3"/>
      <c r="AK191" s="3"/>
      <c r="AL191" s="3"/>
      <c r="AM191" s="3"/>
      <c r="AN191" s="3"/>
      <c r="AO191" s="3"/>
      <c r="AP191" s="3"/>
      <c r="AQ191" s="3"/>
      <c r="AR191" s="3"/>
      <c r="AS191" s="3"/>
    </row>
    <row r="192" spans="1:45" ht="15.75" customHeight="1">
      <c r="A192" s="3"/>
      <c r="B192" s="3"/>
      <c r="C192" s="3"/>
      <c r="D192" s="3"/>
      <c r="E192" s="11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c r="AG192" s="3"/>
      <c r="AH192" s="3"/>
      <c r="AI192" s="3"/>
      <c r="AJ192" s="3"/>
      <c r="AK192" s="3"/>
      <c r="AL192" s="3"/>
      <c r="AM192" s="3"/>
      <c r="AN192" s="3"/>
      <c r="AO192" s="3"/>
      <c r="AP192" s="3"/>
      <c r="AQ192" s="3"/>
      <c r="AR192" s="3"/>
      <c r="AS192" s="3"/>
    </row>
    <row r="193" spans="1:45" ht="15.75" customHeight="1">
      <c r="A193" s="3"/>
      <c r="B193" s="3"/>
      <c r="C193" s="3"/>
      <c r="D193" s="3"/>
      <c r="E193" s="11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row>
    <row r="194" spans="1:45" ht="15.75" customHeight="1">
      <c r="A194" s="3"/>
      <c r="B194" s="3"/>
      <c r="C194" s="3"/>
      <c r="D194" s="3"/>
      <c r="E194" s="11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c r="AG194" s="3"/>
      <c r="AH194" s="3"/>
      <c r="AI194" s="3"/>
      <c r="AJ194" s="3"/>
      <c r="AK194" s="3"/>
      <c r="AL194" s="3"/>
      <c r="AM194" s="3"/>
      <c r="AN194" s="3"/>
      <c r="AO194" s="3"/>
      <c r="AP194" s="3"/>
      <c r="AQ194" s="3"/>
      <c r="AR194" s="3"/>
      <c r="AS194" s="3"/>
    </row>
    <row r="195" spans="1:45" ht="15.75" customHeight="1">
      <c r="A195" s="3"/>
      <c r="B195" s="3"/>
      <c r="C195" s="3"/>
      <c r="D195" s="3"/>
      <c r="E195" s="11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c r="AG195" s="3"/>
      <c r="AH195" s="3"/>
      <c r="AI195" s="3"/>
      <c r="AJ195" s="3"/>
      <c r="AK195" s="3"/>
      <c r="AL195" s="3"/>
      <c r="AM195" s="3"/>
      <c r="AN195" s="3"/>
      <c r="AO195" s="3"/>
      <c r="AP195" s="3"/>
      <c r="AQ195" s="3"/>
      <c r="AR195" s="3"/>
      <c r="AS195" s="3"/>
    </row>
    <row r="196" spans="1:45" ht="15.75" customHeight="1">
      <c r="A196" s="3"/>
      <c r="B196" s="3"/>
      <c r="C196" s="3"/>
      <c r="D196" s="3"/>
      <c r="E196" s="11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c r="AG196" s="3"/>
      <c r="AH196" s="3"/>
      <c r="AI196" s="3"/>
      <c r="AJ196" s="3"/>
      <c r="AK196" s="3"/>
      <c r="AL196" s="3"/>
      <c r="AM196" s="3"/>
      <c r="AN196" s="3"/>
      <c r="AO196" s="3"/>
      <c r="AP196" s="3"/>
      <c r="AQ196" s="3"/>
      <c r="AR196" s="3"/>
      <c r="AS196" s="3"/>
    </row>
    <row r="197" spans="1:45" ht="15.75" customHeight="1">
      <c r="A197" s="3"/>
      <c r="B197" s="3"/>
      <c r="C197" s="3"/>
      <c r="D197" s="3"/>
      <c r="E197" s="11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c r="AG197" s="3"/>
      <c r="AH197" s="3"/>
      <c r="AI197" s="3"/>
      <c r="AJ197" s="3"/>
      <c r="AK197" s="3"/>
      <c r="AL197" s="3"/>
      <c r="AM197" s="3"/>
      <c r="AN197" s="3"/>
      <c r="AO197" s="3"/>
      <c r="AP197" s="3"/>
      <c r="AQ197" s="3"/>
      <c r="AR197" s="3"/>
      <c r="AS197" s="3"/>
    </row>
    <row r="198" spans="1:45" ht="15.75" customHeight="1">
      <c r="A198" s="3"/>
      <c r="B198" s="3"/>
      <c r="C198" s="3"/>
      <c r="D198" s="3"/>
      <c r="E198" s="11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c r="AG198" s="3"/>
      <c r="AH198" s="3"/>
      <c r="AI198" s="3"/>
      <c r="AJ198" s="3"/>
      <c r="AK198" s="3"/>
      <c r="AL198" s="3"/>
      <c r="AM198" s="3"/>
      <c r="AN198" s="3"/>
      <c r="AO198" s="3"/>
      <c r="AP198" s="3"/>
      <c r="AQ198" s="3"/>
      <c r="AR198" s="3"/>
      <c r="AS198" s="3"/>
    </row>
    <row r="199" spans="1:45" ht="15.75" customHeight="1">
      <c r="A199" s="3"/>
      <c r="B199" s="3"/>
      <c r="C199" s="3"/>
      <c r="D199" s="3"/>
      <c r="E199" s="11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c r="AG199" s="3"/>
      <c r="AH199" s="3"/>
      <c r="AI199" s="3"/>
      <c r="AJ199" s="3"/>
      <c r="AK199" s="3"/>
      <c r="AL199" s="3"/>
      <c r="AM199" s="3"/>
      <c r="AN199" s="3"/>
      <c r="AO199" s="3"/>
      <c r="AP199" s="3"/>
      <c r="AQ199" s="3"/>
      <c r="AR199" s="3"/>
      <c r="AS199" s="3"/>
    </row>
    <row r="200" spans="1:45" ht="15.75" customHeight="1">
      <c r="A200" s="3"/>
      <c r="B200" s="3"/>
      <c r="C200" s="3"/>
      <c r="D200" s="3"/>
      <c r="E200" s="11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c r="AJ200" s="3"/>
      <c r="AK200" s="3"/>
      <c r="AL200" s="3"/>
      <c r="AM200" s="3"/>
      <c r="AN200" s="3"/>
      <c r="AO200" s="3"/>
      <c r="AP200" s="3"/>
      <c r="AQ200" s="3"/>
      <c r="AR200" s="3"/>
      <c r="AS200" s="3"/>
    </row>
    <row r="201" spans="1:45" ht="15.75" customHeight="1">
      <c r="A201" s="3"/>
      <c r="B201" s="3"/>
      <c r="C201" s="3"/>
      <c r="D201" s="3"/>
      <c r="E201" s="11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c r="AG201" s="3"/>
      <c r="AH201" s="3"/>
      <c r="AI201" s="3"/>
      <c r="AJ201" s="3"/>
      <c r="AK201" s="3"/>
      <c r="AL201" s="3"/>
      <c r="AM201" s="3"/>
      <c r="AN201" s="3"/>
      <c r="AO201" s="3"/>
      <c r="AP201" s="3"/>
      <c r="AQ201" s="3"/>
      <c r="AR201" s="3"/>
      <c r="AS201" s="3"/>
    </row>
    <row r="202" spans="1:45" ht="15.75" customHeight="1">
      <c r="A202" s="3"/>
      <c r="B202" s="3"/>
      <c r="C202" s="3"/>
      <c r="D202" s="3"/>
      <c r="E202" s="11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c r="AG202" s="3"/>
      <c r="AH202" s="3"/>
      <c r="AI202" s="3"/>
      <c r="AJ202" s="3"/>
      <c r="AK202" s="3"/>
      <c r="AL202" s="3"/>
      <c r="AM202" s="3"/>
      <c r="AN202" s="3"/>
      <c r="AO202" s="3"/>
      <c r="AP202" s="3"/>
      <c r="AQ202" s="3"/>
      <c r="AR202" s="3"/>
      <c r="AS202" s="3"/>
    </row>
    <row r="203" spans="1:45" ht="15.75" customHeight="1">
      <c r="A203" s="3"/>
      <c r="B203" s="3"/>
      <c r="C203" s="3"/>
      <c r="D203" s="3"/>
      <c r="E203" s="11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c r="AJ203" s="3"/>
      <c r="AK203" s="3"/>
      <c r="AL203" s="3"/>
      <c r="AM203" s="3"/>
      <c r="AN203" s="3"/>
      <c r="AO203" s="3"/>
      <c r="AP203" s="3"/>
      <c r="AQ203" s="3"/>
      <c r="AR203" s="3"/>
      <c r="AS203" s="3"/>
    </row>
    <row r="204" spans="1:45" ht="15.75" customHeight="1">
      <c r="A204" s="3"/>
      <c r="B204" s="3"/>
      <c r="C204" s="3"/>
      <c r="D204" s="3"/>
      <c r="E204" s="11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row>
    <row r="205" spans="1:45" ht="15.75" customHeight="1">
      <c r="A205" s="3"/>
      <c r="B205" s="3"/>
      <c r="C205" s="3"/>
      <c r="D205" s="3"/>
      <c r="E205" s="11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c r="AG205" s="3"/>
      <c r="AH205" s="3"/>
      <c r="AI205" s="3"/>
      <c r="AJ205" s="3"/>
      <c r="AK205" s="3"/>
      <c r="AL205" s="3"/>
      <c r="AM205" s="3"/>
      <c r="AN205" s="3"/>
      <c r="AO205" s="3"/>
      <c r="AP205" s="3"/>
      <c r="AQ205" s="3"/>
      <c r="AR205" s="3"/>
      <c r="AS205" s="3"/>
    </row>
    <row r="206" spans="1:45" ht="15.75" customHeight="1">
      <c r="A206" s="3"/>
      <c r="B206" s="3"/>
      <c r="C206" s="3"/>
      <c r="D206" s="3"/>
      <c r="E206" s="11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c r="AG206" s="3"/>
      <c r="AH206" s="3"/>
      <c r="AI206" s="3"/>
      <c r="AJ206" s="3"/>
      <c r="AK206" s="3"/>
      <c r="AL206" s="3"/>
      <c r="AM206" s="3"/>
      <c r="AN206" s="3"/>
      <c r="AO206" s="3"/>
      <c r="AP206" s="3"/>
      <c r="AQ206" s="3"/>
      <c r="AR206" s="3"/>
      <c r="AS206" s="3"/>
    </row>
    <row r="207" spans="1:45" ht="15.75" customHeight="1">
      <c r="A207" s="3"/>
      <c r="B207" s="3"/>
      <c r="C207" s="3"/>
      <c r="D207" s="3"/>
      <c r="E207" s="11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c r="AG207" s="3"/>
      <c r="AH207" s="3"/>
      <c r="AI207" s="3"/>
      <c r="AJ207" s="3"/>
      <c r="AK207" s="3"/>
      <c r="AL207" s="3"/>
      <c r="AM207" s="3"/>
      <c r="AN207" s="3"/>
      <c r="AO207" s="3"/>
      <c r="AP207" s="3"/>
      <c r="AQ207" s="3"/>
      <c r="AR207" s="3"/>
      <c r="AS207" s="3"/>
    </row>
    <row r="208" spans="1:45" ht="15.75" customHeight="1">
      <c r="A208" s="3"/>
      <c r="B208" s="3"/>
      <c r="C208" s="3"/>
      <c r="D208" s="3"/>
      <c r="E208" s="11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c r="AG208" s="3"/>
      <c r="AH208" s="3"/>
      <c r="AI208" s="3"/>
      <c r="AJ208" s="3"/>
      <c r="AK208" s="3"/>
      <c r="AL208" s="3"/>
      <c r="AM208" s="3"/>
      <c r="AN208" s="3"/>
      <c r="AO208" s="3"/>
      <c r="AP208" s="3"/>
      <c r="AQ208" s="3"/>
      <c r="AR208" s="3"/>
      <c r="AS208" s="3"/>
    </row>
    <row r="209" spans="1:45" ht="15.75" customHeight="1">
      <c r="A209" s="3"/>
      <c r="B209" s="3"/>
      <c r="C209" s="3"/>
      <c r="D209" s="3"/>
      <c r="E209" s="11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c r="AG209" s="3"/>
      <c r="AH209" s="3"/>
      <c r="AI209" s="3"/>
      <c r="AJ209" s="3"/>
      <c r="AK209" s="3"/>
      <c r="AL209" s="3"/>
      <c r="AM209" s="3"/>
      <c r="AN209" s="3"/>
      <c r="AO209" s="3"/>
      <c r="AP209" s="3"/>
      <c r="AQ209" s="3"/>
      <c r="AR209" s="3"/>
      <c r="AS209" s="3"/>
    </row>
    <row r="210" spans="1:45" ht="15.75" customHeight="1">
      <c r="A210" s="3"/>
      <c r="B210" s="3"/>
      <c r="C210" s="3"/>
      <c r="D210" s="3"/>
      <c r="E210" s="11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c r="AG210" s="3"/>
      <c r="AH210" s="3"/>
      <c r="AI210" s="3"/>
      <c r="AJ210" s="3"/>
      <c r="AK210" s="3"/>
      <c r="AL210" s="3"/>
      <c r="AM210" s="3"/>
      <c r="AN210" s="3"/>
      <c r="AO210" s="3"/>
      <c r="AP210" s="3"/>
      <c r="AQ210" s="3"/>
      <c r="AR210" s="3"/>
      <c r="AS210" s="3"/>
    </row>
    <row r="211" spans="1:45" ht="15.75" customHeight="1">
      <c r="A211" s="3"/>
      <c r="B211" s="3"/>
      <c r="C211" s="3"/>
      <c r="D211" s="3"/>
      <c r="E211" s="11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c r="AG211" s="3"/>
      <c r="AH211" s="3"/>
      <c r="AI211" s="3"/>
      <c r="AJ211" s="3"/>
      <c r="AK211" s="3"/>
      <c r="AL211" s="3"/>
      <c r="AM211" s="3"/>
      <c r="AN211" s="3"/>
      <c r="AO211" s="3"/>
      <c r="AP211" s="3"/>
      <c r="AQ211" s="3"/>
      <c r="AR211" s="3"/>
      <c r="AS211" s="3"/>
    </row>
    <row r="212" spans="1:45" ht="15.75" customHeight="1">
      <c r="A212" s="3"/>
      <c r="B212" s="3"/>
      <c r="C212" s="3"/>
      <c r="D212" s="3"/>
      <c r="E212" s="11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c r="AG212" s="3"/>
      <c r="AH212" s="3"/>
      <c r="AI212" s="3"/>
      <c r="AJ212" s="3"/>
      <c r="AK212" s="3"/>
      <c r="AL212" s="3"/>
      <c r="AM212" s="3"/>
      <c r="AN212" s="3"/>
      <c r="AO212" s="3"/>
      <c r="AP212" s="3"/>
      <c r="AQ212" s="3"/>
      <c r="AR212" s="3"/>
      <c r="AS212" s="3"/>
    </row>
    <row r="213" spans="1:45" ht="15.75" customHeight="1">
      <c r="A213" s="3"/>
      <c r="B213" s="3"/>
      <c r="C213" s="3"/>
      <c r="D213" s="3"/>
      <c r="E213" s="11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c r="AG213" s="3"/>
      <c r="AH213" s="3"/>
      <c r="AI213" s="3"/>
      <c r="AJ213" s="3"/>
      <c r="AK213" s="3"/>
      <c r="AL213" s="3"/>
      <c r="AM213" s="3"/>
      <c r="AN213" s="3"/>
      <c r="AO213" s="3"/>
      <c r="AP213" s="3"/>
      <c r="AQ213" s="3"/>
      <c r="AR213" s="3"/>
      <c r="AS213" s="3"/>
    </row>
    <row r="214" spans="1:45" ht="15.75" customHeight="1">
      <c r="A214" s="3"/>
      <c r="B214" s="3"/>
      <c r="C214" s="3"/>
      <c r="D214" s="3"/>
      <c r="E214" s="11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c r="AG214" s="3"/>
      <c r="AH214" s="3"/>
      <c r="AI214" s="3"/>
      <c r="AJ214" s="3"/>
      <c r="AK214" s="3"/>
      <c r="AL214" s="3"/>
      <c r="AM214" s="3"/>
      <c r="AN214" s="3"/>
      <c r="AO214" s="3"/>
      <c r="AP214" s="3"/>
      <c r="AQ214" s="3"/>
      <c r="AR214" s="3"/>
      <c r="AS214" s="3"/>
    </row>
    <row r="215" spans="1:45" ht="15.75" customHeight="1">
      <c r="A215" s="3"/>
      <c r="B215" s="3"/>
      <c r="C215" s="3"/>
      <c r="D215" s="3"/>
      <c r="E215" s="11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row>
    <row r="216" spans="1:45" ht="15.75" customHeight="1">
      <c r="A216" s="3"/>
      <c r="B216" s="3"/>
      <c r="C216" s="3"/>
      <c r="D216" s="3"/>
      <c r="E216" s="11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c r="AG216" s="3"/>
      <c r="AH216" s="3"/>
      <c r="AI216" s="3"/>
      <c r="AJ216" s="3"/>
      <c r="AK216" s="3"/>
      <c r="AL216" s="3"/>
      <c r="AM216" s="3"/>
      <c r="AN216" s="3"/>
      <c r="AO216" s="3"/>
      <c r="AP216" s="3"/>
      <c r="AQ216" s="3"/>
      <c r="AR216" s="3"/>
      <c r="AS216" s="3"/>
    </row>
    <row r="217" spans="1:45" ht="15.75" customHeight="1">
      <c r="A217" s="3"/>
      <c r="B217" s="3"/>
      <c r="C217" s="3"/>
      <c r="D217" s="3"/>
      <c r="E217" s="11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c r="AG217" s="3"/>
      <c r="AH217" s="3"/>
      <c r="AI217" s="3"/>
      <c r="AJ217" s="3"/>
      <c r="AK217" s="3"/>
      <c r="AL217" s="3"/>
      <c r="AM217" s="3"/>
      <c r="AN217" s="3"/>
      <c r="AO217" s="3"/>
      <c r="AP217" s="3"/>
      <c r="AQ217" s="3"/>
      <c r="AR217" s="3"/>
      <c r="AS217" s="3"/>
    </row>
    <row r="218" spans="1:45" ht="15.75" customHeight="1">
      <c r="A218" s="3"/>
      <c r="B218" s="3"/>
      <c r="C218" s="3"/>
      <c r="D218" s="3"/>
      <c r="E218" s="11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c r="AG218" s="3"/>
      <c r="AH218" s="3"/>
      <c r="AI218" s="3"/>
      <c r="AJ218" s="3"/>
      <c r="AK218" s="3"/>
      <c r="AL218" s="3"/>
      <c r="AM218" s="3"/>
      <c r="AN218" s="3"/>
      <c r="AO218" s="3"/>
      <c r="AP218" s="3"/>
      <c r="AQ218" s="3"/>
      <c r="AR218" s="3"/>
      <c r="AS218" s="3"/>
    </row>
    <row r="219" spans="1:45" ht="15.75" customHeight="1">
      <c r="A219" s="3"/>
      <c r="B219" s="3"/>
      <c r="C219" s="3"/>
      <c r="D219" s="3"/>
      <c r="E219" s="11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c r="AG219" s="3"/>
      <c r="AH219" s="3"/>
      <c r="AI219" s="3"/>
      <c r="AJ219" s="3"/>
      <c r="AK219" s="3"/>
      <c r="AL219" s="3"/>
      <c r="AM219" s="3"/>
      <c r="AN219" s="3"/>
      <c r="AO219" s="3"/>
      <c r="AP219" s="3"/>
      <c r="AQ219" s="3"/>
      <c r="AR219" s="3"/>
      <c r="AS219" s="3"/>
    </row>
    <row r="220" spans="1:45" ht="15.75" customHeight="1">
      <c r="A220" s="3"/>
      <c r="B220" s="3"/>
      <c r="C220" s="3"/>
      <c r="D220" s="3"/>
      <c r="E220" s="11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c r="AG220" s="3"/>
      <c r="AH220" s="3"/>
      <c r="AI220" s="3"/>
      <c r="AJ220" s="3"/>
      <c r="AK220" s="3"/>
      <c r="AL220" s="3"/>
      <c r="AM220" s="3"/>
      <c r="AN220" s="3"/>
      <c r="AO220" s="3"/>
      <c r="AP220" s="3"/>
      <c r="AQ220" s="3"/>
      <c r="AR220" s="3"/>
      <c r="AS220" s="3"/>
    </row>
    <row r="221" spans="1:45" ht="15.75" customHeight="1">
      <c r="A221" s="3"/>
      <c r="B221" s="3"/>
      <c r="C221" s="3"/>
      <c r="D221" s="3"/>
      <c r="E221" s="11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c r="AG221" s="3"/>
      <c r="AH221" s="3"/>
      <c r="AI221" s="3"/>
      <c r="AJ221" s="3"/>
      <c r="AK221" s="3"/>
      <c r="AL221" s="3"/>
      <c r="AM221" s="3"/>
      <c r="AN221" s="3"/>
      <c r="AO221" s="3"/>
      <c r="AP221" s="3"/>
      <c r="AQ221" s="3"/>
      <c r="AR221" s="3"/>
      <c r="AS221" s="3"/>
    </row>
    <row r="222" spans="1:45" ht="15.75" customHeight="1">
      <c r="A222" s="3"/>
      <c r="B222" s="3"/>
      <c r="C222" s="3"/>
      <c r="D222" s="3"/>
      <c r="E222" s="11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c r="AG222" s="3"/>
      <c r="AH222" s="3"/>
      <c r="AI222" s="3"/>
      <c r="AJ222" s="3"/>
      <c r="AK222" s="3"/>
      <c r="AL222" s="3"/>
      <c r="AM222" s="3"/>
      <c r="AN222" s="3"/>
      <c r="AO222" s="3"/>
      <c r="AP222" s="3"/>
      <c r="AQ222" s="3"/>
      <c r="AR222" s="3"/>
      <c r="AS222" s="3"/>
    </row>
    <row r="223" spans="1:45" ht="15.75" customHeight="1">
      <c r="A223" s="3"/>
      <c r="B223" s="3"/>
      <c r="C223" s="3"/>
      <c r="D223" s="3"/>
      <c r="E223" s="11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c r="AG223" s="3"/>
      <c r="AH223" s="3"/>
      <c r="AI223" s="3"/>
      <c r="AJ223" s="3"/>
      <c r="AK223" s="3"/>
      <c r="AL223" s="3"/>
      <c r="AM223" s="3"/>
      <c r="AN223" s="3"/>
      <c r="AO223" s="3"/>
      <c r="AP223" s="3"/>
      <c r="AQ223" s="3"/>
      <c r="AR223" s="3"/>
      <c r="AS223" s="3"/>
    </row>
    <row r="224" spans="1:45" ht="15.75" customHeight="1">
      <c r="A224" s="3"/>
      <c r="B224" s="3"/>
      <c r="C224" s="3"/>
      <c r="D224" s="3"/>
      <c r="E224" s="11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c r="AG224" s="3"/>
      <c r="AH224" s="3"/>
      <c r="AI224" s="3"/>
      <c r="AJ224" s="3"/>
      <c r="AK224" s="3"/>
      <c r="AL224" s="3"/>
      <c r="AM224" s="3"/>
      <c r="AN224" s="3"/>
      <c r="AO224" s="3"/>
      <c r="AP224" s="3"/>
      <c r="AQ224" s="3"/>
      <c r="AR224" s="3"/>
      <c r="AS224" s="3"/>
    </row>
    <row r="225" spans="1:45" ht="15.75" customHeight="1">
      <c r="A225" s="3"/>
      <c r="B225" s="3"/>
      <c r="C225" s="3"/>
      <c r="D225" s="3"/>
      <c r="E225" s="11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c r="AG225" s="3"/>
      <c r="AH225" s="3"/>
      <c r="AI225" s="3"/>
      <c r="AJ225" s="3"/>
      <c r="AK225" s="3"/>
      <c r="AL225" s="3"/>
      <c r="AM225" s="3"/>
      <c r="AN225" s="3"/>
      <c r="AO225" s="3"/>
      <c r="AP225" s="3"/>
      <c r="AQ225" s="3"/>
      <c r="AR225" s="3"/>
      <c r="AS225" s="3"/>
    </row>
    <row r="226" spans="1:45" ht="15.75" customHeight="1">
      <c r="A226" s="3"/>
      <c r="B226" s="3"/>
      <c r="C226" s="3"/>
      <c r="D226" s="3"/>
      <c r="E226" s="11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row>
    <row r="227" spans="1:45" ht="15.75" customHeight="1">
      <c r="A227" s="3"/>
      <c r="B227" s="3"/>
      <c r="C227" s="3"/>
      <c r="D227" s="3"/>
      <c r="E227" s="113"/>
      <c r="F227" s="3"/>
      <c r="G227" s="3"/>
      <c r="H227" s="3"/>
      <c r="I227" s="3"/>
      <c r="J227" s="3"/>
      <c r="K227" s="3"/>
      <c r="L227" s="3"/>
      <c r="M227" s="3"/>
      <c r="N227" s="3"/>
      <c r="O227" s="3"/>
      <c r="P227" s="3"/>
      <c r="Q227" s="3"/>
      <c r="R227" s="3"/>
      <c r="S227" s="3"/>
      <c r="T227" s="3"/>
      <c r="U227" s="3"/>
      <c r="V227" s="3"/>
      <c r="W227" s="3"/>
      <c r="X227" s="3"/>
      <c r="Y227" s="3"/>
      <c r="Z227" s="3"/>
      <c r="AA227" s="3"/>
      <c r="AB227" s="3"/>
      <c r="AC227" s="3"/>
      <c r="AD227" s="3"/>
      <c r="AE227" s="3"/>
      <c r="AF227" s="3"/>
      <c r="AG227" s="3"/>
      <c r="AH227" s="3"/>
      <c r="AI227" s="3"/>
      <c r="AJ227" s="3"/>
      <c r="AK227" s="3"/>
      <c r="AL227" s="3"/>
      <c r="AM227" s="3"/>
      <c r="AN227" s="3"/>
      <c r="AO227" s="3"/>
      <c r="AP227" s="3"/>
      <c r="AQ227" s="3"/>
      <c r="AR227" s="3"/>
      <c r="AS227" s="3"/>
    </row>
    <row r="228" spans="1:45" ht="15.75" customHeight="1">
      <c r="A228" s="3"/>
      <c r="B228" s="3"/>
      <c r="C228" s="3"/>
      <c r="D228" s="3"/>
      <c r="E228" s="113"/>
      <c r="F228" s="3"/>
      <c r="G228" s="3"/>
      <c r="H228" s="3"/>
      <c r="I228" s="3"/>
      <c r="J228" s="3"/>
      <c r="K228" s="3"/>
      <c r="L228" s="3"/>
      <c r="M228" s="3"/>
      <c r="N228" s="3"/>
      <c r="O228" s="3"/>
      <c r="P228" s="3"/>
      <c r="Q228" s="3"/>
      <c r="R228" s="3"/>
      <c r="S228" s="3"/>
      <c r="T228" s="3"/>
      <c r="U228" s="3"/>
      <c r="V228" s="3"/>
      <c r="W228" s="3"/>
      <c r="X228" s="3"/>
      <c r="Y228" s="3"/>
      <c r="Z228" s="3"/>
      <c r="AA228" s="3"/>
      <c r="AB228" s="3"/>
      <c r="AC228" s="3"/>
      <c r="AD228" s="3"/>
      <c r="AE228" s="3"/>
      <c r="AF228" s="3"/>
      <c r="AG228" s="3"/>
      <c r="AH228" s="3"/>
      <c r="AI228" s="3"/>
      <c r="AJ228" s="3"/>
      <c r="AK228" s="3"/>
      <c r="AL228" s="3"/>
      <c r="AM228" s="3"/>
      <c r="AN228" s="3"/>
      <c r="AO228" s="3"/>
      <c r="AP228" s="3"/>
      <c r="AQ228" s="3"/>
      <c r="AR228" s="3"/>
      <c r="AS228" s="3"/>
    </row>
    <row r="229" spans="1:45" ht="15.75" customHeight="1">
      <c r="A229" s="3"/>
      <c r="B229" s="3"/>
      <c r="C229" s="3"/>
      <c r="D229" s="3"/>
      <c r="E229" s="113"/>
      <c r="F229" s="3"/>
      <c r="G229" s="3"/>
      <c r="H229" s="3"/>
      <c r="I229" s="3"/>
      <c r="J229" s="3"/>
      <c r="K229" s="3"/>
      <c r="L229" s="3"/>
      <c r="M229" s="3"/>
      <c r="N229" s="3"/>
      <c r="O229" s="3"/>
      <c r="P229" s="3"/>
      <c r="Q229" s="3"/>
      <c r="R229" s="3"/>
      <c r="S229" s="3"/>
      <c r="T229" s="3"/>
      <c r="U229" s="3"/>
      <c r="V229" s="3"/>
      <c r="W229" s="3"/>
      <c r="X229" s="3"/>
      <c r="Y229" s="3"/>
      <c r="Z229" s="3"/>
      <c r="AA229" s="3"/>
      <c r="AB229" s="3"/>
      <c r="AC229" s="3"/>
      <c r="AD229" s="3"/>
      <c r="AE229" s="3"/>
      <c r="AF229" s="3"/>
      <c r="AG229" s="3"/>
      <c r="AH229" s="3"/>
      <c r="AI229" s="3"/>
      <c r="AJ229" s="3"/>
      <c r="AK229" s="3"/>
      <c r="AL229" s="3"/>
      <c r="AM229" s="3"/>
      <c r="AN229" s="3"/>
      <c r="AO229" s="3"/>
      <c r="AP229" s="3"/>
      <c r="AQ229" s="3"/>
      <c r="AR229" s="3"/>
      <c r="AS229" s="3"/>
    </row>
    <row r="230" spans="1:45" ht="15.75" customHeight="1">
      <c r="A230" s="3"/>
      <c r="B230" s="3"/>
      <c r="C230" s="3"/>
      <c r="D230" s="3"/>
      <c r="E230" s="113"/>
      <c r="F230" s="3"/>
      <c r="G230" s="3"/>
      <c r="H230" s="3"/>
      <c r="I230" s="3"/>
      <c r="J230" s="3"/>
      <c r="K230" s="3"/>
      <c r="L230" s="3"/>
      <c r="M230" s="3"/>
      <c r="N230" s="3"/>
      <c r="O230" s="3"/>
      <c r="P230" s="3"/>
      <c r="Q230" s="3"/>
      <c r="R230" s="3"/>
      <c r="S230" s="3"/>
      <c r="T230" s="3"/>
      <c r="U230" s="3"/>
      <c r="V230" s="3"/>
      <c r="W230" s="3"/>
      <c r="X230" s="3"/>
      <c r="Y230" s="3"/>
      <c r="Z230" s="3"/>
      <c r="AA230" s="3"/>
      <c r="AB230" s="3"/>
      <c r="AC230" s="3"/>
      <c r="AD230" s="3"/>
      <c r="AE230" s="3"/>
      <c r="AF230" s="3"/>
      <c r="AG230" s="3"/>
      <c r="AH230" s="3"/>
      <c r="AI230" s="3"/>
      <c r="AJ230" s="3"/>
      <c r="AK230" s="3"/>
      <c r="AL230" s="3"/>
      <c r="AM230" s="3"/>
      <c r="AN230" s="3"/>
      <c r="AO230" s="3"/>
      <c r="AP230" s="3"/>
      <c r="AQ230" s="3"/>
      <c r="AR230" s="3"/>
      <c r="AS230" s="3"/>
    </row>
    <row r="231" spans="1:45" ht="15.75" customHeight="1">
      <c r="A231" s="3"/>
      <c r="B231" s="3"/>
      <c r="C231" s="3"/>
      <c r="D231" s="3"/>
      <c r="E231" s="113"/>
      <c r="F231" s="3"/>
      <c r="G231" s="3"/>
      <c r="H231" s="3"/>
      <c r="I231" s="3"/>
      <c r="J231" s="3"/>
      <c r="K231" s="3"/>
      <c r="L231" s="3"/>
      <c r="M231" s="3"/>
      <c r="N231" s="3"/>
      <c r="O231" s="3"/>
      <c r="P231" s="3"/>
      <c r="Q231" s="3"/>
      <c r="R231" s="3"/>
      <c r="S231" s="3"/>
      <c r="T231" s="3"/>
      <c r="U231" s="3"/>
      <c r="V231" s="3"/>
      <c r="W231" s="3"/>
      <c r="X231" s="3"/>
      <c r="Y231" s="3"/>
      <c r="Z231" s="3"/>
      <c r="AA231" s="3"/>
      <c r="AB231" s="3"/>
      <c r="AC231" s="3"/>
      <c r="AD231" s="3"/>
      <c r="AE231" s="3"/>
      <c r="AF231" s="3"/>
      <c r="AG231" s="3"/>
      <c r="AH231" s="3"/>
      <c r="AI231" s="3"/>
      <c r="AJ231" s="3"/>
      <c r="AK231" s="3"/>
      <c r="AL231" s="3"/>
      <c r="AM231" s="3"/>
      <c r="AN231" s="3"/>
      <c r="AO231" s="3"/>
      <c r="AP231" s="3"/>
      <c r="AQ231" s="3"/>
      <c r="AR231" s="3"/>
      <c r="AS231" s="3"/>
    </row>
    <row r="232" spans="1:45" ht="15.75" customHeight="1">
      <c r="A232" s="3"/>
      <c r="B232" s="3"/>
      <c r="C232" s="3"/>
      <c r="D232" s="3"/>
      <c r="E232" s="113"/>
      <c r="F232" s="3"/>
      <c r="G232" s="3"/>
      <c r="H232" s="3"/>
      <c r="I232" s="3"/>
      <c r="J232" s="3"/>
      <c r="K232" s="3"/>
      <c r="L232" s="3"/>
      <c r="M232" s="3"/>
      <c r="N232" s="3"/>
      <c r="O232" s="3"/>
      <c r="P232" s="3"/>
      <c r="Q232" s="3"/>
      <c r="R232" s="3"/>
      <c r="S232" s="3"/>
      <c r="T232" s="3"/>
      <c r="U232" s="3"/>
      <c r="V232" s="3"/>
      <c r="W232" s="3"/>
      <c r="X232" s="3"/>
      <c r="Y232" s="3"/>
      <c r="Z232" s="3"/>
      <c r="AA232" s="3"/>
      <c r="AB232" s="3"/>
      <c r="AC232" s="3"/>
      <c r="AD232" s="3"/>
      <c r="AE232" s="3"/>
      <c r="AF232" s="3"/>
      <c r="AG232" s="3"/>
      <c r="AH232" s="3"/>
      <c r="AI232" s="3"/>
      <c r="AJ232" s="3"/>
      <c r="AK232" s="3"/>
      <c r="AL232" s="3"/>
      <c r="AM232" s="3"/>
      <c r="AN232" s="3"/>
      <c r="AO232" s="3"/>
      <c r="AP232" s="3"/>
      <c r="AQ232" s="3"/>
      <c r="AR232" s="3"/>
      <c r="AS232" s="3"/>
    </row>
    <row r="233" spans="1:45" ht="15.75" customHeight="1">
      <c r="A233" s="3"/>
      <c r="B233" s="3"/>
      <c r="C233" s="3"/>
      <c r="D233" s="3"/>
      <c r="E233" s="113"/>
      <c r="F233" s="3"/>
      <c r="G233" s="3"/>
      <c r="H233" s="3"/>
      <c r="I233" s="3"/>
      <c r="J233" s="3"/>
      <c r="K233" s="3"/>
      <c r="L233" s="3"/>
      <c r="M233" s="3"/>
      <c r="N233" s="3"/>
      <c r="O233" s="3"/>
      <c r="P233" s="3"/>
      <c r="Q233" s="3"/>
      <c r="R233" s="3"/>
      <c r="S233" s="3"/>
      <c r="T233" s="3"/>
      <c r="U233" s="3"/>
      <c r="V233" s="3"/>
      <c r="W233" s="3"/>
      <c r="X233" s="3"/>
      <c r="Y233" s="3"/>
      <c r="Z233" s="3"/>
      <c r="AA233" s="3"/>
      <c r="AB233" s="3"/>
      <c r="AC233" s="3"/>
      <c r="AD233" s="3"/>
      <c r="AE233" s="3"/>
      <c r="AF233" s="3"/>
      <c r="AG233" s="3"/>
      <c r="AH233" s="3"/>
      <c r="AI233" s="3"/>
      <c r="AJ233" s="3"/>
      <c r="AK233" s="3"/>
      <c r="AL233" s="3"/>
      <c r="AM233" s="3"/>
      <c r="AN233" s="3"/>
      <c r="AO233" s="3"/>
      <c r="AP233" s="3"/>
      <c r="AQ233" s="3"/>
      <c r="AR233" s="3"/>
      <c r="AS233" s="3"/>
    </row>
    <row r="234" spans="1:45" ht="15.75" customHeight="1">
      <c r="A234" s="3"/>
      <c r="B234" s="3"/>
      <c r="C234" s="3"/>
      <c r="D234" s="3"/>
      <c r="E234" s="113"/>
      <c r="F234" s="3"/>
      <c r="G234" s="3"/>
      <c r="H234" s="3"/>
      <c r="I234" s="3"/>
      <c r="J234" s="3"/>
      <c r="K234" s="3"/>
      <c r="L234" s="3"/>
      <c r="M234" s="3"/>
      <c r="N234" s="3"/>
      <c r="O234" s="3"/>
      <c r="P234" s="3"/>
      <c r="Q234" s="3"/>
      <c r="R234" s="3"/>
      <c r="S234" s="3"/>
      <c r="T234" s="3"/>
      <c r="U234" s="3"/>
      <c r="V234" s="3"/>
      <c r="W234" s="3"/>
      <c r="X234" s="3"/>
      <c r="Y234" s="3"/>
      <c r="Z234" s="3"/>
      <c r="AA234" s="3"/>
      <c r="AB234" s="3"/>
      <c r="AC234" s="3"/>
      <c r="AD234" s="3"/>
      <c r="AE234" s="3"/>
      <c r="AF234" s="3"/>
      <c r="AG234" s="3"/>
      <c r="AH234" s="3"/>
      <c r="AI234" s="3"/>
      <c r="AJ234" s="3"/>
      <c r="AK234" s="3"/>
      <c r="AL234" s="3"/>
      <c r="AM234" s="3"/>
      <c r="AN234" s="3"/>
      <c r="AO234" s="3"/>
      <c r="AP234" s="3"/>
      <c r="AQ234" s="3"/>
      <c r="AR234" s="3"/>
      <c r="AS234" s="3"/>
    </row>
    <row r="235" spans="1:45" ht="15.75" customHeight="1">
      <c r="A235" s="3"/>
      <c r="B235" s="3"/>
      <c r="C235" s="3"/>
      <c r="D235" s="3"/>
      <c r="E235" s="113"/>
      <c r="F235" s="3"/>
      <c r="G235" s="3"/>
      <c r="H235" s="3"/>
      <c r="I235" s="3"/>
      <c r="J235" s="3"/>
      <c r="K235" s="3"/>
      <c r="L235" s="3"/>
      <c r="M235" s="3"/>
      <c r="N235" s="3"/>
      <c r="O235" s="3"/>
      <c r="P235" s="3"/>
      <c r="Q235" s="3"/>
      <c r="R235" s="3"/>
      <c r="S235" s="3"/>
      <c r="T235" s="3"/>
      <c r="U235" s="3"/>
      <c r="V235" s="3"/>
      <c r="W235" s="3"/>
      <c r="X235" s="3"/>
      <c r="Y235" s="3"/>
      <c r="Z235" s="3"/>
      <c r="AA235" s="3"/>
      <c r="AB235" s="3"/>
      <c r="AC235" s="3"/>
      <c r="AD235" s="3"/>
      <c r="AE235" s="3"/>
      <c r="AF235" s="3"/>
      <c r="AG235" s="3"/>
      <c r="AH235" s="3"/>
      <c r="AI235" s="3"/>
      <c r="AJ235" s="3"/>
      <c r="AK235" s="3"/>
      <c r="AL235" s="3"/>
      <c r="AM235" s="3"/>
      <c r="AN235" s="3"/>
      <c r="AO235" s="3"/>
      <c r="AP235" s="3"/>
      <c r="AQ235" s="3"/>
      <c r="AR235" s="3"/>
      <c r="AS235" s="3"/>
    </row>
    <row r="236" spans="1:45" ht="15.75" customHeight="1">
      <c r="A236" s="3"/>
      <c r="B236" s="3"/>
      <c r="C236" s="3"/>
      <c r="D236" s="3"/>
      <c r="E236" s="113"/>
      <c r="F236" s="3"/>
      <c r="G236" s="3"/>
      <c r="H236" s="3"/>
      <c r="I236" s="3"/>
      <c r="J236" s="3"/>
      <c r="K236" s="3"/>
      <c r="L236" s="3"/>
      <c r="M236" s="3"/>
      <c r="N236" s="3"/>
      <c r="O236" s="3"/>
      <c r="P236" s="3"/>
      <c r="Q236" s="3"/>
      <c r="R236" s="3"/>
      <c r="S236" s="3"/>
      <c r="T236" s="3"/>
      <c r="U236" s="3"/>
      <c r="V236" s="3"/>
      <c r="W236" s="3"/>
      <c r="X236" s="3"/>
      <c r="Y236" s="3"/>
      <c r="Z236" s="3"/>
      <c r="AA236" s="3"/>
      <c r="AB236" s="3"/>
      <c r="AC236" s="3"/>
      <c r="AD236" s="3"/>
      <c r="AE236" s="3"/>
      <c r="AF236" s="3"/>
      <c r="AG236" s="3"/>
      <c r="AH236" s="3"/>
      <c r="AI236" s="3"/>
      <c r="AJ236" s="3"/>
      <c r="AK236" s="3"/>
      <c r="AL236" s="3"/>
      <c r="AM236" s="3"/>
      <c r="AN236" s="3"/>
      <c r="AO236" s="3"/>
      <c r="AP236" s="3"/>
      <c r="AQ236" s="3"/>
      <c r="AR236" s="3"/>
      <c r="AS236" s="3"/>
    </row>
    <row r="237" spans="1:45" ht="15.75" customHeight="1">
      <c r="A237" s="3"/>
      <c r="B237" s="3"/>
      <c r="C237" s="3"/>
      <c r="D237" s="3"/>
      <c r="E237" s="11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row>
    <row r="238" spans="1:45" ht="15.75" customHeight="1">
      <c r="A238" s="3"/>
      <c r="B238" s="3"/>
      <c r="C238" s="3"/>
      <c r="D238" s="3"/>
      <c r="E238" s="113"/>
      <c r="F238" s="3"/>
      <c r="G238" s="3"/>
      <c r="H238" s="3"/>
      <c r="I238" s="3"/>
      <c r="J238" s="3"/>
      <c r="K238" s="3"/>
      <c r="L238" s="3"/>
      <c r="M238" s="3"/>
      <c r="N238" s="3"/>
      <c r="O238" s="3"/>
      <c r="P238" s="3"/>
      <c r="Q238" s="3"/>
      <c r="R238" s="3"/>
      <c r="S238" s="3"/>
      <c r="T238" s="3"/>
      <c r="U238" s="3"/>
      <c r="V238" s="3"/>
      <c r="W238" s="3"/>
      <c r="X238" s="3"/>
      <c r="Y238" s="3"/>
      <c r="Z238" s="3"/>
      <c r="AA238" s="3"/>
      <c r="AB238" s="3"/>
      <c r="AC238" s="3"/>
      <c r="AD238" s="3"/>
      <c r="AE238" s="3"/>
      <c r="AF238" s="3"/>
      <c r="AG238" s="3"/>
      <c r="AH238" s="3"/>
      <c r="AI238" s="3"/>
      <c r="AJ238" s="3"/>
      <c r="AK238" s="3"/>
      <c r="AL238" s="3"/>
      <c r="AM238" s="3"/>
      <c r="AN238" s="3"/>
      <c r="AO238" s="3"/>
      <c r="AP238" s="3"/>
      <c r="AQ238" s="3"/>
      <c r="AR238" s="3"/>
      <c r="AS238" s="3"/>
    </row>
    <row r="239" spans="1:45" ht="15.75" customHeight="1">
      <c r="A239" s="3"/>
      <c r="B239" s="3"/>
      <c r="C239" s="3"/>
      <c r="D239" s="3"/>
      <c r="E239" s="113"/>
      <c r="F239" s="3"/>
      <c r="G239" s="3"/>
      <c r="H239" s="3"/>
      <c r="I239" s="3"/>
      <c r="J239" s="3"/>
      <c r="K239" s="3"/>
      <c r="L239" s="3"/>
      <c r="M239" s="3"/>
      <c r="N239" s="3"/>
      <c r="O239" s="3"/>
      <c r="P239" s="3"/>
      <c r="Q239" s="3"/>
      <c r="R239" s="3"/>
      <c r="S239" s="3"/>
      <c r="T239" s="3"/>
      <c r="U239" s="3"/>
      <c r="V239" s="3"/>
      <c r="W239" s="3"/>
      <c r="X239" s="3"/>
      <c r="Y239" s="3"/>
      <c r="Z239" s="3"/>
      <c r="AA239" s="3"/>
      <c r="AB239" s="3"/>
      <c r="AC239" s="3"/>
      <c r="AD239" s="3"/>
      <c r="AE239" s="3"/>
      <c r="AF239" s="3"/>
      <c r="AG239" s="3"/>
      <c r="AH239" s="3"/>
      <c r="AI239" s="3"/>
      <c r="AJ239" s="3"/>
      <c r="AK239" s="3"/>
      <c r="AL239" s="3"/>
      <c r="AM239" s="3"/>
      <c r="AN239" s="3"/>
      <c r="AO239" s="3"/>
      <c r="AP239" s="3"/>
      <c r="AQ239" s="3"/>
      <c r="AR239" s="3"/>
      <c r="AS239" s="3"/>
    </row>
    <row r="240" spans="1:45" ht="15.75" customHeight="1">
      <c r="A240" s="3"/>
      <c r="B240" s="3"/>
      <c r="C240" s="3"/>
      <c r="D240" s="3"/>
      <c r="E240" s="113"/>
      <c r="F240" s="3"/>
      <c r="G240" s="3"/>
      <c r="H240" s="3"/>
      <c r="I240" s="3"/>
      <c r="J240" s="3"/>
      <c r="K240" s="3"/>
      <c r="L240" s="3"/>
      <c r="M240" s="3"/>
      <c r="N240" s="3"/>
      <c r="O240" s="3"/>
      <c r="P240" s="3"/>
      <c r="Q240" s="3"/>
      <c r="R240" s="3"/>
      <c r="S240" s="3"/>
      <c r="T240" s="3"/>
      <c r="U240" s="3"/>
      <c r="V240" s="3"/>
      <c r="W240" s="3"/>
      <c r="X240" s="3"/>
      <c r="Y240" s="3"/>
      <c r="Z240" s="3"/>
      <c r="AA240" s="3"/>
      <c r="AB240" s="3"/>
      <c r="AC240" s="3"/>
      <c r="AD240" s="3"/>
      <c r="AE240" s="3"/>
      <c r="AF240" s="3"/>
      <c r="AG240" s="3"/>
      <c r="AH240" s="3"/>
      <c r="AI240" s="3"/>
      <c r="AJ240" s="3"/>
      <c r="AK240" s="3"/>
      <c r="AL240" s="3"/>
      <c r="AM240" s="3"/>
      <c r="AN240" s="3"/>
      <c r="AO240" s="3"/>
      <c r="AP240" s="3"/>
      <c r="AQ240" s="3"/>
      <c r="AR240" s="3"/>
      <c r="AS240" s="3"/>
    </row>
    <row r="241" spans="1:45" ht="15.75" customHeight="1">
      <c r="A241" s="3"/>
      <c r="B241" s="3"/>
      <c r="C241" s="3"/>
      <c r="D241" s="3"/>
      <c r="E241" s="113"/>
      <c r="F241" s="3"/>
      <c r="G241" s="3"/>
      <c r="H241" s="3"/>
      <c r="I241" s="3"/>
      <c r="J241" s="3"/>
      <c r="K241" s="3"/>
      <c r="L241" s="3"/>
      <c r="M241" s="3"/>
      <c r="N241" s="3"/>
      <c r="O241" s="3"/>
      <c r="P241" s="3"/>
      <c r="Q241" s="3"/>
      <c r="R241" s="3"/>
      <c r="S241" s="3"/>
      <c r="T241" s="3"/>
      <c r="U241" s="3"/>
      <c r="V241" s="3"/>
      <c r="W241" s="3"/>
      <c r="X241" s="3"/>
      <c r="Y241" s="3"/>
      <c r="Z241" s="3"/>
      <c r="AA241" s="3"/>
      <c r="AB241" s="3"/>
      <c r="AC241" s="3"/>
      <c r="AD241" s="3"/>
      <c r="AE241" s="3"/>
      <c r="AF241" s="3"/>
      <c r="AG241" s="3"/>
      <c r="AH241" s="3"/>
      <c r="AI241" s="3"/>
      <c r="AJ241" s="3"/>
      <c r="AK241" s="3"/>
      <c r="AL241" s="3"/>
      <c r="AM241" s="3"/>
      <c r="AN241" s="3"/>
      <c r="AO241" s="3"/>
      <c r="AP241" s="3"/>
      <c r="AQ241" s="3"/>
      <c r="AR241" s="3"/>
      <c r="AS241" s="3"/>
    </row>
    <row r="242" spans="1:45" ht="15.75" customHeight="1">
      <c r="A242" s="3"/>
      <c r="B242" s="3"/>
      <c r="C242" s="3"/>
      <c r="D242" s="3"/>
      <c r="E242" s="113"/>
      <c r="F242" s="3"/>
      <c r="G242" s="3"/>
      <c r="H242" s="3"/>
      <c r="I242" s="3"/>
      <c r="J242" s="3"/>
      <c r="K242" s="3"/>
      <c r="L242" s="3"/>
      <c r="M242" s="3"/>
      <c r="N242" s="3"/>
      <c r="O242" s="3"/>
      <c r="P242" s="3"/>
      <c r="Q242" s="3"/>
      <c r="R242" s="3"/>
      <c r="S242" s="3"/>
      <c r="T242" s="3"/>
      <c r="U242" s="3"/>
      <c r="V242" s="3"/>
      <c r="W242" s="3"/>
      <c r="X242" s="3"/>
      <c r="Y242" s="3"/>
      <c r="Z242" s="3"/>
      <c r="AA242" s="3"/>
      <c r="AB242" s="3"/>
      <c r="AC242" s="3"/>
      <c r="AD242" s="3"/>
      <c r="AE242" s="3"/>
      <c r="AF242" s="3"/>
      <c r="AG242" s="3"/>
      <c r="AH242" s="3"/>
      <c r="AI242" s="3"/>
      <c r="AJ242" s="3"/>
      <c r="AK242" s="3"/>
      <c r="AL242" s="3"/>
      <c r="AM242" s="3"/>
      <c r="AN242" s="3"/>
      <c r="AO242" s="3"/>
      <c r="AP242" s="3"/>
      <c r="AQ242" s="3"/>
      <c r="AR242" s="3"/>
      <c r="AS242" s="3"/>
    </row>
    <row r="243" spans="1:45" ht="15.75" customHeight="1">
      <c r="A243" s="3"/>
      <c r="B243" s="3"/>
      <c r="C243" s="3"/>
      <c r="D243" s="3"/>
      <c r="E243" s="113"/>
      <c r="F243" s="3"/>
      <c r="G243" s="3"/>
      <c r="H243" s="3"/>
      <c r="I243" s="3"/>
      <c r="J243" s="3"/>
      <c r="K243" s="3"/>
      <c r="L243" s="3"/>
      <c r="M243" s="3"/>
      <c r="N243" s="3"/>
      <c r="O243" s="3"/>
      <c r="P243" s="3"/>
      <c r="Q243" s="3"/>
      <c r="R243" s="3"/>
      <c r="S243" s="3"/>
      <c r="T243" s="3"/>
      <c r="U243" s="3"/>
      <c r="V243" s="3"/>
      <c r="W243" s="3"/>
      <c r="X243" s="3"/>
      <c r="Y243" s="3"/>
      <c r="Z243" s="3"/>
      <c r="AA243" s="3"/>
      <c r="AB243" s="3"/>
      <c r="AC243" s="3"/>
      <c r="AD243" s="3"/>
      <c r="AE243" s="3"/>
      <c r="AF243" s="3"/>
      <c r="AG243" s="3"/>
      <c r="AH243" s="3"/>
      <c r="AI243" s="3"/>
      <c r="AJ243" s="3"/>
      <c r="AK243" s="3"/>
      <c r="AL243" s="3"/>
      <c r="AM243" s="3"/>
      <c r="AN243" s="3"/>
      <c r="AO243" s="3"/>
      <c r="AP243" s="3"/>
      <c r="AQ243" s="3"/>
      <c r="AR243" s="3"/>
      <c r="AS243" s="3"/>
    </row>
    <row r="244" spans="1:45" ht="15.75" customHeight="1">
      <c r="A244" s="3"/>
      <c r="B244" s="3"/>
      <c r="C244" s="3"/>
      <c r="D244" s="3"/>
      <c r="E244" s="113"/>
      <c r="F244" s="3"/>
      <c r="G244" s="3"/>
      <c r="H244" s="3"/>
      <c r="I244" s="3"/>
      <c r="J244" s="3"/>
      <c r="K244" s="3"/>
      <c r="L244" s="3"/>
      <c r="M244" s="3"/>
      <c r="N244" s="3"/>
      <c r="O244" s="3"/>
      <c r="P244" s="3"/>
      <c r="Q244" s="3"/>
      <c r="R244" s="3"/>
      <c r="S244" s="3"/>
      <c r="T244" s="3"/>
      <c r="U244" s="3"/>
      <c r="V244" s="3"/>
      <c r="W244" s="3"/>
      <c r="X244" s="3"/>
      <c r="Y244" s="3"/>
      <c r="Z244" s="3"/>
      <c r="AA244" s="3"/>
      <c r="AB244" s="3"/>
      <c r="AC244" s="3"/>
      <c r="AD244" s="3"/>
      <c r="AE244" s="3"/>
      <c r="AF244" s="3"/>
      <c r="AG244" s="3"/>
      <c r="AH244" s="3"/>
      <c r="AI244" s="3"/>
      <c r="AJ244" s="3"/>
      <c r="AK244" s="3"/>
      <c r="AL244" s="3"/>
      <c r="AM244" s="3"/>
      <c r="AN244" s="3"/>
      <c r="AO244" s="3"/>
      <c r="AP244" s="3"/>
      <c r="AQ244" s="3"/>
      <c r="AR244" s="3"/>
      <c r="AS244" s="3"/>
    </row>
    <row r="245" spans="1:45" ht="15.75" customHeight="1">
      <c r="A245" s="3"/>
      <c r="B245" s="3"/>
      <c r="C245" s="3"/>
      <c r="D245" s="3"/>
      <c r="E245" s="113"/>
      <c r="F245" s="3"/>
      <c r="G245" s="3"/>
      <c r="H245" s="3"/>
      <c r="I245" s="3"/>
      <c r="J245" s="3"/>
      <c r="K245" s="3"/>
      <c r="L245" s="3"/>
      <c r="M245" s="3"/>
      <c r="N245" s="3"/>
      <c r="O245" s="3"/>
      <c r="P245" s="3"/>
      <c r="Q245" s="3"/>
      <c r="R245" s="3"/>
      <c r="S245" s="3"/>
      <c r="T245" s="3"/>
      <c r="U245" s="3"/>
      <c r="V245" s="3"/>
      <c r="W245" s="3"/>
      <c r="X245" s="3"/>
      <c r="Y245" s="3"/>
      <c r="Z245" s="3"/>
      <c r="AA245" s="3"/>
      <c r="AB245" s="3"/>
      <c r="AC245" s="3"/>
      <c r="AD245" s="3"/>
      <c r="AE245" s="3"/>
      <c r="AF245" s="3"/>
      <c r="AG245" s="3"/>
      <c r="AH245" s="3"/>
      <c r="AI245" s="3"/>
      <c r="AJ245" s="3"/>
      <c r="AK245" s="3"/>
      <c r="AL245" s="3"/>
      <c r="AM245" s="3"/>
      <c r="AN245" s="3"/>
      <c r="AO245" s="3"/>
      <c r="AP245" s="3"/>
      <c r="AQ245" s="3"/>
      <c r="AR245" s="3"/>
      <c r="AS245" s="3"/>
    </row>
    <row r="246" spans="1:45" ht="15.75" customHeight="1">
      <c r="A246" s="3"/>
      <c r="B246" s="3"/>
      <c r="C246" s="3"/>
      <c r="D246" s="3"/>
      <c r="E246" s="113"/>
      <c r="F246" s="3"/>
      <c r="G246" s="3"/>
      <c r="H246" s="3"/>
      <c r="I246" s="3"/>
      <c r="J246" s="3"/>
      <c r="K246" s="3"/>
      <c r="L246" s="3"/>
      <c r="M246" s="3"/>
      <c r="N246" s="3"/>
      <c r="O246" s="3"/>
      <c r="P246" s="3"/>
      <c r="Q246" s="3"/>
      <c r="R246" s="3"/>
      <c r="S246" s="3"/>
      <c r="T246" s="3"/>
      <c r="U246" s="3"/>
      <c r="V246" s="3"/>
      <c r="W246" s="3"/>
      <c r="X246" s="3"/>
      <c r="Y246" s="3"/>
      <c r="Z246" s="3"/>
      <c r="AA246" s="3"/>
      <c r="AB246" s="3"/>
      <c r="AC246" s="3"/>
      <c r="AD246" s="3"/>
      <c r="AE246" s="3"/>
      <c r="AF246" s="3"/>
      <c r="AG246" s="3"/>
      <c r="AH246" s="3"/>
      <c r="AI246" s="3"/>
      <c r="AJ246" s="3"/>
      <c r="AK246" s="3"/>
      <c r="AL246" s="3"/>
      <c r="AM246" s="3"/>
      <c r="AN246" s="3"/>
      <c r="AO246" s="3"/>
      <c r="AP246" s="3"/>
      <c r="AQ246" s="3"/>
      <c r="AR246" s="3"/>
      <c r="AS246" s="3"/>
    </row>
    <row r="247" spans="1:45" ht="15.75" customHeight="1">
      <c r="A247" s="3"/>
      <c r="B247" s="3"/>
      <c r="C247" s="3"/>
      <c r="D247" s="3"/>
      <c r="E247" s="113"/>
      <c r="F247" s="3"/>
      <c r="G247" s="3"/>
      <c r="H247" s="3"/>
      <c r="I247" s="3"/>
      <c r="J247" s="3"/>
      <c r="K247" s="3"/>
      <c r="L247" s="3"/>
      <c r="M247" s="3"/>
      <c r="N247" s="3"/>
      <c r="O247" s="3"/>
      <c r="P247" s="3"/>
      <c r="Q247" s="3"/>
      <c r="R247" s="3"/>
      <c r="S247" s="3"/>
      <c r="T247" s="3"/>
      <c r="U247" s="3"/>
      <c r="V247" s="3"/>
      <c r="W247" s="3"/>
      <c r="X247" s="3"/>
      <c r="Y247" s="3"/>
      <c r="Z247" s="3"/>
      <c r="AA247" s="3"/>
      <c r="AB247" s="3"/>
      <c r="AC247" s="3"/>
      <c r="AD247" s="3"/>
      <c r="AE247" s="3"/>
      <c r="AF247" s="3"/>
      <c r="AG247" s="3"/>
      <c r="AH247" s="3"/>
      <c r="AI247" s="3"/>
      <c r="AJ247" s="3"/>
      <c r="AK247" s="3"/>
      <c r="AL247" s="3"/>
      <c r="AM247" s="3"/>
      <c r="AN247" s="3"/>
      <c r="AO247" s="3"/>
      <c r="AP247" s="3"/>
      <c r="AQ247" s="3"/>
      <c r="AR247" s="3"/>
      <c r="AS247" s="3"/>
    </row>
    <row r="248" spans="1:45" ht="15.75" customHeight="1">
      <c r="A248" s="3"/>
      <c r="B248" s="3"/>
      <c r="C248" s="3"/>
      <c r="D248" s="3"/>
      <c r="E248" s="11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row>
    <row r="249" spans="1:45" ht="15.75" customHeight="1">
      <c r="A249" s="3"/>
      <c r="B249" s="3"/>
      <c r="C249" s="3"/>
      <c r="D249" s="3"/>
      <c r="E249" s="113"/>
      <c r="F249" s="3"/>
      <c r="G249" s="3"/>
      <c r="H249" s="3"/>
      <c r="I249" s="3"/>
      <c r="J249" s="3"/>
      <c r="K249" s="3"/>
      <c r="L249" s="3"/>
      <c r="M249" s="3"/>
      <c r="N249" s="3"/>
      <c r="O249" s="3"/>
      <c r="P249" s="3"/>
      <c r="Q249" s="3"/>
      <c r="R249" s="3"/>
      <c r="S249" s="3"/>
      <c r="T249" s="3"/>
      <c r="U249" s="3"/>
      <c r="V249" s="3"/>
      <c r="W249" s="3"/>
      <c r="X249" s="3"/>
      <c r="Y249" s="3"/>
      <c r="Z249" s="3"/>
      <c r="AA249" s="3"/>
      <c r="AB249" s="3"/>
      <c r="AC249" s="3"/>
      <c r="AD249" s="3"/>
      <c r="AE249" s="3"/>
      <c r="AF249" s="3"/>
      <c r="AG249" s="3"/>
      <c r="AH249" s="3"/>
      <c r="AI249" s="3"/>
      <c r="AJ249" s="3"/>
      <c r="AK249" s="3"/>
      <c r="AL249" s="3"/>
      <c r="AM249" s="3"/>
      <c r="AN249" s="3"/>
      <c r="AO249" s="3"/>
      <c r="AP249" s="3"/>
      <c r="AQ249" s="3"/>
      <c r="AR249" s="3"/>
      <c r="AS249" s="3"/>
    </row>
    <row r="250" spans="1:45" ht="15.75" customHeight="1">
      <c r="A250" s="3"/>
      <c r="B250" s="3"/>
      <c r="C250" s="3"/>
      <c r="D250" s="3"/>
      <c r="E250" s="113"/>
      <c r="F250" s="3"/>
      <c r="G250" s="3"/>
      <c r="H250" s="3"/>
      <c r="I250" s="3"/>
      <c r="J250" s="3"/>
      <c r="K250" s="3"/>
      <c r="L250" s="3"/>
      <c r="M250" s="3"/>
      <c r="N250" s="3"/>
      <c r="O250" s="3"/>
      <c r="P250" s="3"/>
      <c r="Q250" s="3"/>
      <c r="R250" s="3"/>
      <c r="S250" s="3"/>
      <c r="T250" s="3"/>
      <c r="U250" s="3"/>
      <c r="V250" s="3"/>
      <c r="W250" s="3"/>
      <c r="X250" s="3"/>
      <c r="Y250" s="3"/>
      <c r="Z250" s="3"/>
      <c r="AA250" s="3"/>
      <c r="AB250" s="3"/>
      <c r="AC250" s="3"/>
      <c r="AD250" s="3"/>
      <c r="AE250" s="3"/>
      <c r="AF250" s="3"/>
      <c r="AG250" s="3"/>
      <c r="AH250" s="3"/>
      <c r="AI250" s="3"/>
      <c r="AJ250" s="3"/>
      <c r="AK250" s="3"/>
      <c r="AL250" s="3"/>
      <c r="AM250" s="3"/>
      <c r="AN250" s="3"/>
      <c r="AO250" s="3"/>
      <c r="AP250" s="3"/>
      <c r="AQ250" s="3"/>
      <c r="AR250" s="3"/>
      <c r="AS250" s="3"/>
    </row>
    <row r="251" spans="1:45" ht="15.75" customHeight="1">
      <c r="A251" s="3"/>
      <c r="B251" s="3"/>
      <c r="C251" s="3"/>
      <c r="D251" s="3"/>
      <c r="E251" s="113"/>
      <c r="F251" s="3"/>
      <c r="G251" s="3"/>
      <c r="H251" s="3"/>
      <c r="I251" s="3"/>
      <c r="J251" s="3"/>
      <c r="K251" s="3"/>
      <c r="L251" s="3"/>
      <c r="M251" s="3"/>
      <c r="N251" s="3"/>
      <c r="O251" s="3"/>
      <c r="P251" s="3"/>
      <c r="Q251" s="3"/>
      <c r="R251" s="3"/>
      <c r="S251" s="3"/>
      <c r="T251" s="3"/>
      <c r="U251" s="3"/>
      <c r="V251" s="3"/>
      <c r="W251" s="3"/>
      <c r="X251" s="3"/>
      <c r="Y251" s="3"/>
      <c r="Z251" s="3"/>
      <c r="AA251" s="3"/>
      <c r="AB251" s="3"/>
      <c r="AC251" s="3"/>
      <c r="AD251" s="3"/>
      <c r="AE251" s="3"/>
      <c r="AF251" s="3"/>
      <c r="AG251" s="3"/>
      <c r="AH251" s="3"/>
      <c r="AI251" s="3"/>
      <c r="AJ251" s="3"/>
      <c r="AK251" s="3"/>
      <c r="AL251" s="3"/>
      <c r="AM251" s="3"/>
      <c r="AN251" s="3"/>
      <c r="AO251" s="3"/>
      <c r="AP251" s="3"/>
      <c r="AQ251" s="3"/>
      <c r="AR251" s="3"/>
      <c r="AS251" s="3"/>
    </row>
    <row r="252" spans="1:45" ht="15.75" customHeight="1">
      <c r="A252" s="3"/>
      <c r="B252" s="3"/>
      <c r="C252" s="3"/>
      <c r="D252" s="3"/>
      <c r="E252" s="113"/>
      <c r="F252" s="3"/>
      <c r="G252" s="3"/>
      <c r="H252" s="3"/>
      <c r="I252" s="3"/>
      <c r="J252" s="3"/>
      <c r="K252" s="3"/>
      <c r="L252" s="3"/>
      <c r="M252" s="3"/>
      <c r="N252" s="3"/>
      <c r="O252" s="3"/>
      <c r="P252" s="3"/>
      <c r="Q252" s="3"/>
      <c r="R252" s="3"/>
      <c r="S252" s="3"/>
      <c r="T252" s="3"/>
      <c r="U252" s="3"/>
      <c r="V252" s="3"/>
      <c r="W252" s="3"/>
      <c r="X252" s="3"/>
      <c r="Y252" s="3"/>
      <c r="Z252" s="3"/>
      <c r="AA252" s="3"/>
      <c r="AB252" s="3"/>
      <c r="AC252" s="3"/>
      <c r="AD252" s="3"/>
      <c r="AE252" s="3"/>
      <c r="AF252" s="3"/>
      <c r="AG252" s="3"/>
      <c r="AH252" s="3"/>
      <c r="AI252" s="3"/>
      <c r="AJ252" s="3"/>
      <c r="AK252" s="3"/>
      <c r="AL252" s="3"/>
      <c r="AM252" s="3"/>
      <c r="AN252" s="3"/>
      <c r="AO252" s="3"/>
      <c r="AP252" s="3"/>
      <c r="AQ252" s="3"/>
      <c r="AR252" s="3"/>
      <c r="AS252" s="3"/>
    </row>
    <row r="253" spans="1:45" ht="15.75" customHeight="1">
      <c r="A253" s="3"/>
      <c r="B253" s="3"/>
      <c r="C253" s="3"/>
      <c r="D253" s="3"/>
      <c r="E253" s="113"/>
      <c r="F253" s="3"/>
      <c r="G253" s="3"/>
      <c r="H253" s="3"/>
      <c r="I253" s="3"/>
      <c r="J253" s="3"/>
      <c r="K253" s="3"/>
      <c r="L253" s="3"/>
      <c r="M253" s="3"/>
      <c r="N253" s="3"/>
      <c r="O253" s="3"/>
      <c r="P253" s="3"/>
      <c r="Q253" s="3"/>
      <c r="R253" s="3"/>
      <c r="S253" s="3"/>
      <c r="T253" s="3"/>
      <c r="U253" s="3"/>
      <c r="V253" s="3"/>
      <c r="W253" s="3"/>
      <c r="X253" s="3"/>
      <c r="Y253" s="3"/>
      <c r="Z253" s="3"/>
      <c r="AA253" s="3"/>
      <c r="AB253" s="3"/>
      <c r="AC253" s="3"/>
      <c r="AD253" s="3"/>
      <c r="AE253" s="3"/>
      <c r="AF253" s="3"/>
      <c r="AG253" s="3"/>
      <c r="AH253" s="3"/>
      <c r="AI253" s="3"/>
      <c r="AJ253" s="3"/>
      <c r="AK253" s="3"/>
      <c r="AL253" s="3"/>
      <c r="AM253" s="3"/>
      <c r="AN253" s="3"/>
      <c r="AO253" s="3"/>
      <c r="AP253" s="3"/>
      <c r="AQ253" s="3"/>
      <c r="AR253" s="3"/>
      <c r="AS253" s="3"/>
    </row>
    <row r="254" spans="1:45" ht="15.75" customHeight="1">
      <c r="A254" s="3"/>
      <c r="B254" s="3"/>
      <c r="C254" s="3"/>
      <c r="D254" s="3"/>
      <c r="E254" s="113"/>
      <c r="F254" s="3"/>
      <c r="G254" s="3"/>
      <c r="H254" s="3"/>
      <c r="I254" s="3"/>
      <c r="J254" s="3"/>
      <c r="K254" s="3"/>
      <c r="L254" s="3"/>
      <c r="M254" s="3"/>
      <c r="N254" s="3"/>
      <c r="O254" s="3"/>
      <c r="P254" s="3"/>
      <c r="Q254" s="3"/>
      <c r="R254" s="3"/>
      <c r="S254" s="3"/>
      <c r="T254" s="3"/>
      <c r="U254" s="3"/>
      <c r="V254" s="3"/>
      <c r="W254" s="3"/>
      <c r="X254" s="3"/>
      <c r="Y254" s="3"/>
      <c r="Z254" s="3"/>
      <c r="AA254" s="3"/>
      <c r="AB254" s="3"/>
      <c r="AC254" s="3"/>
      <c r="AD254" s="3"/>
      <c r="AE254" s="3"/>
      <c r="AF254" s="3"/>
      <c r="AG254" s="3"/>
      <c r="AH254" s="3"/>
      <c r="AI254" s="3"/>
      <c r="AJ254" s="3"/>
      <c r="AK254" s="3"/>
      <c r="AL254" s="3"/>
      <c r="AM254" s="3"/>
      <c r="AN254" s="3"/>
      <c r="AO254" s="3"/>
      <c r="AP254" s="3"/>
      <c r="AQ254" s="3"/>
      <c r="AR254" s="3"/>
      <c r="AS254" s="3"/>
    </row>
    <row r="255" spans="1:45" ht="15.75" customHeight="1">
      <c r="A255" s="3"/>
      <c r="B255" s="3"/>
      <c r="C255" s="3"/>
      <c r="D255" s="3"/>
      <c r="E255" s="113"/>
      <c r="F255" s="3"/>
      <c r="G255" s="3"/>
      <c r="H255" s="3"/>
      <c r="I255" s="3"/>
      <c r="J255" s="3"/>
      <c r="K255" s="3"/>
      <c r="L255" s="3"/>
      <c r="M255" s="3"/>
      <c r="N255" s="3"/>
      <c r="O255" s="3"/>
      <c r="P255" s="3"/>
      <c r="Q255" s="3"/>
      <c r="R255" s="3"/>
      <c r="S255" s="3"/>
      <c r="T255" s="3"/>
      <c r="U255" s="3"/>
      <c r="V255" s="3"/>
      <c r="W255" s="3"/>
      <c r="X255" s="3"/>
      <c r="Y255" s="3"/>
      <c r="Z255" s="3"/>
      <c r="AA255" s="3"/>
      <c r="AB255" s="3"/>
      <c r="AC255" s="3"/>
      <c r="AD255" s="3"/>
      <c r="AE255" s="3"/>
      <c r="AF255" s="3"/>
      <c r="AG255" s="3"/>
      <c r="AH255" s="3"/>
      <c r="AI255" s="3"/>
      <c r="AJ255" s="3"/>
      <c r="AK255" s="3"/>
      <c r="AL255" s="3"/>
      <c r="AM255" s="3"/>
      <c r="AN255" s="3"/>
      <c r="AO255" s="3"/>
      <c r="AP255" s="3"/>
      <c r="AQ255" s="3"/>
      <c r="AR255" s="3"/>
      <c r="AS255" s="3"/>
    </row>
    <row r="256" spans="1:45" ht="15.75" customHeight="1">
      <c r="A256" s="3"/>
      <c r="B256" s="3"/>
      <c r="C256" s="3"/>
      <c r="D256" s="3"/>
      <c r="E256" s="113"/>
      <c r="F256" s="3"/>
      <c r="G256" s="3"/>
      <c r="H256" s="3"/>
      <c r="I256" s="3"/>
      <c r="J256" s="3"/>
      <c r="K256" s="3"/>
      <c r="L256" s="3"/>
      <c r="M256" s="3"/>
      <c r="N256" s="3"/>
      <c r="O256" s="3"/>
      <c r="P256" s="3"/>
      <c r="Q256" s="3"/>
      <c r="R256" s="3"/>
      <c r="S256" s="3"/>
      <c r="T256" s="3"/>
      <c r="U256" s="3"/>
      <c r="V256" s="3"/>
      <c r="W256" s="3"/>
      <c r="X256" s="3"/>
      <c r="Y256" s="3"/>
      <c r="Z256" s="3"/>
      <c r="AA256" s="3"/>
      <c r="AB256" s="3"/>
      <c r="AC256" s="3"/>
      <c r="AD256" s="3"/>
      <c r="AE256" s="3"/>
      <c r="AF256" s="3"/>
      <c r="AG256" s="3"/>
      <c r="AH256" s="3"/>
      <c r="AI256" s="3"/>
      <c r="AJ256" s="3"/>
      <c r="AK256" s="3"/>
      <c r="AL256" s="3"/>
      <c r="AM256" s="3"/>
      <c r="AN256" s="3"/>
      <c r="AO256" s="3"/>
      <c r="AP256" s="3"/>
      <c r="AQ256" s="3"/>
      <c r="AR256" s="3"/>
      <c r="AS256" s="3"/>
    </row>
    <row r="257" spans="1:45" ht="15.75" customHeight="1">
      <c r="A257" s="3"/>
      <c r="B257" s="3"/>
      <c r="C257" s="3"/>
      <c r="D257" s="3"/>
      <c r="E257" s="113"/>
      <c r="F257" s="3"/>
      <c r="G257" s="3"/>
      <c r="H257" s="3"/>
      <c r="I257" s="3"/>
      <c r="J257" s="3"/>
      <c r="K257" s="3"/>
      <c r="L257" s="3"/>
      <c r="M257" s="3"/>
      <c r="N257" s="3"/>
      <c r="O257" s="3"/>
      <c r="P257" s="3"/>
      <c r="Q257" s="3"/>
      <c r="R257" s="3"/>
      <c r="S257" s="3"/>
      <c r="T257" s="3"/>
      <c r="U257" s="3"/>
      <c r="V257" s="3"/>
      <c r="W257" s="3"/>
      <c r="X257" s="3"/>
      <c r="Y257" s="3"/>
      <c r="Z257" s="3"/>
      <c r="AA257" s="3"/>
      <c r="AB257" s="3"/>
      <c r="AC257" s="3"/>
      <c r="AD257" s="3"/>
      <c r="AE257" s="3"/>
      <c r="AF257" s="3"/>
      <c r="AG257" s="3"/>
      <c r="AH257" s="3"/>
      <c r="AI257" s="3"/>
      <c r="AJ257" s="3"/>
      <c r="AK257" s="3"/>
      <c r="AL257" s="3"/>
      <c r="AM257" s="3"/>
      <c r="AN257" s="3"/>
      <c r="AO257" s="3"/>
      <c r="AP257" s="3"/>
      <c r="AQ257" s="3"/>
      <c r="AR257" s="3"/>
      <c r="AS257" s="3"/>
    </row>
    <row r="258" spans="1:45" ht="15.75" customHeight="1">
      <c r="A258" s="3"/>
      <c r="B258" s="3"/>
      <c r="C258" s="3"/>
      <c r="D258" s="3"/>
      <c r="E258" s="113"/>
      <c r="F258" s="3"/>
      <c r="G258" s="3"/>
      <c r="H258" s="3"/>
      <c r="I258" s="3"/>
      <c r="J258" s="3"/>
      <c r="K258" s="3"/>
      <c r="L258" s="3"/>
      <c r="M258" s="3"/>
      <c r="N258" s="3"/>
      <c r="O258" s="3"/>
      <c r="P258" s="3"/>
      <c r="Q258" s="3"/>
      <c r="R258" s="3"/>
      <c r="S258" s="3"/>
      <c r="T258" s="3"/>
      <c r="U258" s="3"/>
      <c r="V258" s="3"/>
      <c r="W258" s="3"/>
      <c r="X258" s="3"/>
      <c r="Y258" s="3"/>
      <c r="Z258" s="3"/>
      <c r="AA258" s="3"/>
      <c r="AB258" s="3"/>
      <c r="AC258" s="3"/>
      <c r="AD258" s="3"/>
      <c r="AE258" s="3"/>
      <c r="AF258" s="3"/>
      <c r="AG258" s="3"/>
      <c r="AH258" s="3"/>
      <c r="AI258" s="3"/>
      <c r="AJ258" s="3"/>
      <c r="AK258" s="3"/>
      <c r="AL258" s="3"/>
      <c r="AM258" s="3"/>
      <c r="AN258" s="3"/>
      <c r="AO258" s="3"/>
      <c r="AP258" s="3"/>
      <c r="AQ258" s="3"/>
      <c r="AR258" s="3"/>
      <c r="AS258" s="3"/>
    </row>
    <row r="259" spans="1:45" ht="15.75" customHeight="1">
      <c r="A259" s="3"/>
      <c r="B259" s="3"/>
      <c r="C259" s="3"/>
      <c r="D259" s="3"/>
      <c r="E259" s="11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row>
    <row r="260" spans="1:45" ht="15.75" customHeight="1">
      <c r="A260" s="3"/>
      <c r="B260" s="3"/>
      <c r="C260" s="3"/>
      <c r="D260" s="3"/>
      <c r="E260" s="113"/>
      <c r="F260" s="3"/>
      <c r="G260" s="3"/>
      <c r="H260" s="3"/>
      <c r="I260" s="3"/>
      <c r="J260" s="3"/>
      <c r="K260" s="3"/>
      <c r="L260" s="3"/>
      <c r="M260" s="3"/>
      <c r="N260" s="3"/>
      <c r="O260" s="3"/>
      <c r="P260" s="3"/>
      <c r="Q260" s="3"/>
      <c r="R260" s="3"/>
      <c r="S260" s="3"/>
      <c r="T260" s="3"/>
      <c r="U260" s="3"/>
      <c r="V260" s="3"/>
      <c r="W260" s="3"/>
      <c r="X260" s="3"/>
      <c r="Y260" s="3"/>
      <c r="Z260" s="3"/>
      <c r="AA260" s="3"/>
      <c r="AB260" s="3"/>
      <c r="AC260" s="3"/>
      <c r="AD260" s="3"/>
      <c r="AE260" s="3"/>
      <c r="AF260" s="3"/>
      <c r="AG260" s="3"/>
      <c r="AH260" s="3"/>
      <c r="AI260" s="3"/>
      <c r="AJ260" s="3"/>
      <c r="AK260" s="3"/>
      <c r="AL260" s="3"/>
      <c r="AM260" s="3"/>
      <c r="AN260" s="3"/>
      <c r="AO260" s="3"/>
      <c r="AP260" s="3"/>
      <c r="AQ260" s="3"/>
      <c r="AR260" s="3"/>
      <c r="AS260" s="3"/>
    </row>
    <row r="261" spans="1:45" ht="15.75" customHeight="1">
      <c r="A261" s="3"/>
      <c r="B261" s="3"/>
      <c r="C261" s="3"/>
      <c r="D261" s="3"/>
      <c r="E261" s="113"/>
      <c r="F261" s="3"/>
      <c r="G261" s="3"/>
      <c r="H261" s="3"/>
      <c r="I261" s="3"/>
      <c r="J261" s="3"/>
      <c r="K261" s="3"/>
      <c r="L261" s="3"/>
      <c r="M261" s="3"/>
      <c r="N261" s="3"/>
      <c r="O261" s="3"/>
      <c r="P261" s="3"/>
      <c r="Q261" s="3"/>
      <c r="R261" s="3"/>
      <c r="S261" s="3"/>
      <c r="T261" s="3"/>
      <c r="U261" s="3"/>
      <c r="V261" s="3"/>
      <c r="W261" s="3"/>
      <c r="X261" s="3"/>
      <c r="Y261" s="3"/>
      <c r="Z261" s="3"/>
      <c r="AA261" s="3"/>
      <c r="AB261" s="3"/>
      <c r="AC261" s="3"/>
      <c r="AD261" s="3"/>
      <c r="AE261" s="3"/>
      <c r="AF261" s="3"/>
      <c r="AG261" s="3"/>
      <c r="AH261" s="3"/>
      <c r="AI261" s="3"/>
      <c r="AJ261" s="3"/>
      <c r="AK261" s="3"/>
      <c r="AL261" s="3"/>
      <c r="AM261" s="3"/>
      <c r="AN261" s="3"/>
      <c r="AO261" s="3"/>
      <c r="AP261" s="3"/>
      <c r="AQ261" s="3"/>
      <c r="AR261" s="3"/>
      <c r="AS261" s="3"/>
    </row>
    <row r="262" spans="1:45" ht="15.75" customHeight="1">
      <c r="A262" s="3"/>
      <c r="B262" s="3"/>
      <c r="C262" s="3"/>
      <c r="D262" s="3"/>
      <c r="E262" s="113"/>
      <c r="F262" s="3"/>
      <c r="G262" s="3"/>
      <c r="H262" s="3"/>
      <c r="I262" s="3"/>
      <c r="J262" s="3"/>
      <c r="K262" s="3"/>
      <c r="L262" s="3"/>
      <c r="M262" s="3"/>
      <c r="N262" s="3"/>
      <c r="O262" s="3"/>
      <c r="P262" s="3"/>
      <c r="Q262" s="3"/>
      <c r="R262" s="3"/>
      <c r="S262" s="3"/>
      <c r="T262" s="3"/>
      <c r="U262" s="3"/>
      <c r="V262" s="3"/>
      <c r="W262" s="3"/>
      <c r="X262" s="3"/>
      <c r="Y262" s="3"/>
      <c r="Z262" s="3"/>
      <c r="AA262" s="3"/>
      <c r="AB262" s="3"/>
      <c r="AC262" s="3"/>
      <c r="AD262" s="3"/>
      <c r="AE262" s="3"/>
      <c r="AF262" s="3"/>
      <c r="AG262" s="3"/>
      <c r="AH262" s="3"/>
      <c r="AI262" s="3"/>
      <c r="AJ262" s="3"/>
      <c r="AK262" s="3"/>
      <c r="AL262" s="3"/>
      <c r="AM262" s="3"/>
      <c r="AN262" s="3"/>
      <c r="AO262" s="3"/>
      <c r="AP262" s="3"/>
      <c r="AQ262" s="3"/>
      <c r="AR262" s="3"/>
      <c r="AS262" s="3"/>
    </row>
    <row r="263" spans="1:45" ht="15.75" customHeight="1">
      <c r="A263" s="3"/>
      <c r="B263" s="3"/>
      <c r="C263" s="3"/>
      <c r="D263" s="3"/>
      <c r="E263" s="113"/>
      <c r="F263" s="3"/>
      <c r="G263" s="3"/>
      <c r="H263" s="3"/>
      <c r="I263" s="3"/>
      <c r="J263" s="3"/>
      <c r="K263" s="3"/>
      <c r="L263" s="3"/>
      <c r="M263" s="3"/>
      <c r="N263" s="3"/>
      <c r="O263" s="3"/>
      <c r="P263" s="3"/>
      <c r="Q263" s="3"/>
      <c r="R263" s="3"/>
      <c r="S263" s="3"/>
      <c r="T263" s="3"/>
      <c r="U263" s="3"/>
      <c r="V263" s="3"/>
      <c r="W263" s="3"/>
      <c r="X263" s="3"/>
      <c r="Y263" s="3"/>
      <c r="Z263" s="3"/>
      <c r="AA263" s="3"/>
      <c r="AB263" s="3"/>
      <c r="AC263" s="3"/>
      <c r="AD263" s="3"/>
      <c r="AE263" s="3"/>
      <c r="AF263" s="3"/>
      <c r="AG263" s="3"/>
      <c r="AH263" s="3"/>
      <c r="AI263" s="3"/>
      <c r="AJ263" s="3"/>
      <c r="AK263" s="3"/>
      <c r="AL263" s="3"/>
      <c r="AM263" s="3"/>
      <c r="AN263" s="3"/>
      <c r="AO263" s="3"/>
      <c r="AP263" s="3"/>
      <c r="AQ263" s="3"/>
      <c r="AR263" s="3"/>
      <c r="AS263" s="3"/>
    </row>
    <row r="264" spans="1:45" ht="15.75" customHeight="1">
      <c r="A264" s="3"/>
      <c r="B264" s="3"/>
      <c r="C264" s="3"/>
      <c r="D264" s="3"/>
      <c r="E264" s="113"/>
      <c r="F264" s="3"/>
      <c r="G264" s="3"/>
      <c r="H264" s="3"/>
      <c r="I264" s="3"/>
      <c r="J264" s="3"/>
      <c r="K264" s="3"/>
      <c r="L264" s="3"/>
      <c r="M264" s="3"/>
      <c r="N264" s="3"/>
      <c r="O264" s="3"/>
      <c r="P264" s="3"/>
      <c r="Q264" s="3"/>
      <c r="R264" s="3"/>
      <c r="S264" s="3"/>
      <c r="T264" s="3"/>
      <c r="U264" s="3"/>
      <c r="V264" s="3"/>
      <c r="W264" s="3"/>
      <c r="X264" s="3"/>
      <c r="Y264" s="3"/>
      <c r="Z264" s="3"/>
      <c r="AA264" s="3"/>
      <c r="AB264" s="3"/>
      <c r="AC264" s="3"/>
      <c r="AD264" s="3"/>
      <c r="AE264" s="3"/>
      <c r="AF264" s="3"/>
      <c r="AG264" s="3"/>
      <c r="AH264" s="3"/>
      <c r="AI264" s="3"/>
      <c r="AJ264" s="3"/>
      <c r="AK264" s="3"/>
      <c r="AL264" s="3"/>
      <c r="AM264" s="3"/>
      <c r="AN264" s="3"/>
      <c r="AO264" s="3"/>
      <c r="AP264" s="3"/>
      <c r="AQ264" s="3"/>
      <c r="AR264" s="3"/>
      <c r="AS264" s="3"/>
    </row>
    <row r="265" spans="1:45" ht="15.75" customHeight="1">
      <c r="A265" s="3"/>
      <c r="B265" s="3"/>
      <c r="C265" s="3"/>
      <c r="D265" s="3"/>
      <c r="E265" s="113"/>
      <c r="F265" s="3"/>
      <c r="G265" s="3"/>
      <c r="H265" s="3"/>
      <c r="I265" s="3"/>
      <c r="J265" s="3"/>
      <c r="K265" s="3"/>
      <c r="L265" s="3"/>
      <c r="M265" s="3"/>
      <c r="N265" s="3"/>
      <c r="O265" s="3"/>
      <c r="P265" s="3"/>
      <c r="Q265" s="3"/>
      <c r="R265" s="3"/>
      <c r="S265" s="3"/>
      <c r="T265" s="3"/>
      <c r="U265" s="3"/>
      <c r="V265" s="3"/>
      <c r="W265" s="3"/>
      <c r="X265" s="3"/>
      <c r="Y265" s="3"/>
      <c r="Z265" s="3"/>
      <c r="AA265" s="3"/>
      <c r="AB265" s="3"/>
      <c r="AC265" s="3"/>
      <c r="AD265" s="3"/>
      <c r="AE265" s="3"/>
      <c r="AF265" s="3"/>
      <c r="AG265" s="3"/>
      <c r="AH265" s="3"/>
      <c r="AI265" s="3"/>
      <c r="AJ265" s="3"/>
      <c r="AK265" s="3"/>
      <c r="AL265" s="3"/>
      <c r="AM265" s="3"/>
      <c r="AN265" s="3"/>
      <c r="AO265" s="3"/>
      <c r="AP265" s="3"/>
      <c r="AQ265" s="3"/>
      <c r="AR265" s="3"/>
      <c r="AS265" s="3"/>
    </row>
    <row r="266" spans="1:45" ht="15.75" customHeight="1">
      <c r="A266" s="3"/>
      <c r="B266" s="3"/>
      <c r="C266" s="3"/>
      <c r="D266" s="3"/>
      <c r="E266" s="113"/>
      <c r="F266" s="3"/>
      <c r="G266" s="3"/>
      <c r="H266" s="3"/>
      <c r="I266" s="3"/>
      <c r="J266" s="3"/>
      <c r="K266" s="3"/>
      <c r="L266" s="3"/>
      <c r="M266" s="3"/>
      <c r="N266" s="3"/>
      <c r="O266" s="3"/>
      <c r="P266" s="3"/>
      <c r="Q266" s="3"/>
      <c r="R266" s="3"/>
      <c r="S266" s="3"/>
      <c r="T266" s="3"/>
      <c r="U266" s="3"/>
      <c r="V266" s="3"/>
      <c r="W266" s="3"/>
      <c r="X266" s="3"/>
      <c r="Y266" s="3"/>
      <c r="Z266" s="3"/>
      <c r="AA266" s="3"/>
      <c r="AB266" s="3"/>
      <c r="AC266" s="3"/>
      <c r="AD266" s="3"/>
      <c r="AE266" s="3"/>
      <c r="AF266" s="3"/>
      <c r="AG266" s="3"/>
      <c r="AH266" s="3"/>
      <c r="AI266" s="3"/>
      <c r="AJ266" s="3"/>
      <c r="AK266" s="3"/>
      <c r="AL266" s="3"/>
      <c r="AM266" s="3"/>
      <c r="AN266" s="3"/>
      <c r="AO266" s="3"/>
      <c r="AP266" s="3"/>
      <c r="AQ266" s="3"/>
      <c r="AR266" s="3"/>
      <c r="AS266" s="3"/>
    </row>
    <row r="267" spans="1:45" ht="15.75" customHeight="1">
      <c r="A267" s="3"/>
      <c r="B267" s="3"/>
      <c r="C267" s="3"/>
      <c r="D267" s="3"/>
      <c r="E267" s="113"/>
      <c r="F267" s="3"/>
      <c r="G267" s="3"/>
      <c r="H267" s="3"/>
      <c r="I267" s="3"/>
      <c r="J267" s="3"/>
      <c r="K267" s="3"/>
      <c r="L267" s="3"/>
      <c r="M267" s="3"/>
      <c r="N267" s="3"/>
      <c r="O267" s="3"/>
      <c r="P267" s="3"/>
      <c r="Q267" s="3"/>
      <c r="R267" s="3"/>
      <c r="S267" s="3"/>
      <c r="T267" s="3"/>
      <c r="U267" s="3"/>
      <c r="V267" s="3"/>
      <c r="W267" s="3"/>
      <c r="X267" s="3"/>
      <c r="Y267" s="3"/>
      <c r="Z267" s="3"/>
      <c r="AA267" s="3"/>
      <c r="AB267" s="3"/>
      <c r="AC267" s="3"/>
      <c r="AD267" s="3"/>
      <c r="AE267" s="3"/>
      <c r="AF267" s="3"/>
      <c r="AG267" s="3"/>
      <c r="AH267" s="3"/>
      <c r="AI267" s="3"/>
      <c r="AJ267" s="3"/>
      <c r="AK267" s="3"/>
      <c r="AL267" s="3"/>
      <c r="AM267" s="3"/>
      <c r="AN267" s="3"/>
      <c r="AO267" s="3"/>
      <c r="AP267" s="3"/>
      <c r="AQ267" s="3"/>
      <c r="AR267" s="3"/>
      <c r="AS267" s="3"/>
    </row>
    <row r="268" spans="1:45" ht="15.75" customHeight="1">
      <c r="A268" s="3"/>
      <c r="B268" s="3"/>
      <c r="C268" s="3"/>
      <c r="D268" s="3"/>
      <c r="E268" s="113"/>
      <c r="F268" s="3"/>
      <c r="G268" s="3"/>
      <c r="H268" s="3"/>
      <c r="I268" s="3"/>
      <c r="J268" s="3"/>
      <c r="K268" s="3"/>
      <c r="L268" s="3"/>
      <c r="M268" s="3"/>
      <c r="N268" s="3"/>
      <c r="O268" s="3"/>
      <c r="P268" s="3"/>
      <c r="Q268" s="3"/>
      <c r="R268" s="3"/>
      <c r="S268" s="3"/>
      <c r="T268" s="3"/>
      <c r="U268" s="3"/>
      <c r="V268" s="3"/>
      <c r="W268" s="3"/>
      <c r="X268" s="3"/>
      <c r="Y268" s="3"/>
      <c r="Z268" s="3"/>
      <c r="AA268" s="3"/>
      <c r="AB268" s="3"/>
      <c r="AC268" s="3"/>
      <c r="AD268" s="3"/>
      <c r="AE268" s="3"/>
      <c r="AF268" s="3"/>
      <c r="AG268" s="3"/>
      <c r="AH268" s="3"/>
      <c r="AI268" s="3"/>
      <c r="AJ268" s="3"/>
      <c r="AK268" s="3"/>
      <c r="AL268" s="3"/>
      <c r="AM268" s="3"/>
      <c r="AN268" s="3"/>
      <c r="AO268" s="3"/>
      <c r="AP268" s="3"/>
      <c r="AQ268" s="3"/>
      <c r="AR268" s="3"/>
      <c r="AS268" s="3"/>
    </row>
    <row r="269" spans="1:45" ht="15.75" customHeight="1">
      <c r="A269" s="3"/>
      <c r="B269" s="3"/>
      <c r="C269" s="3"/>
      <c r="D269" s="3"/>
      <c r="E269" s="113"/>
      <c r="F269" s="3"/>
      <c r="G269" s="3"/>
      <c r="H269" s="3"/>
      <c r="I269" s="3"/>
      <c r="J269" s="3"/>
      <c r="K269" s="3"/>
      <c r="L269" s="3"/>
      <c r="M269" s="3"/>
      <c r="N269" s="3"/>
      <c r="O269" s="3"/>
      <c r="P269" s="3"/>
      <c r="Q269" s="3"/>
      <c r="R269" s="3"/>
      <c r="S269" s="3"/>
      <c r="T269" s="3"/>
      <c r="U269" s="3"/>
      <c r="V269" s="3"/>
      <c r="W269" s="3"/>
      <c r="X269" s="3"/>
      <c r="Y269" s="3"/>
      <c r="Z269" s="3"/>
      <c r="AA269" s="3"/>
      <c r="AB269" s="3"/>
      <c r="AC269" s="3"/>
      <c r="AD269" s="3"/>
      <c r="AE269" s="3"/>
      <c r="AF269" s="3"/>
      <c r="AG269" s="3"/>
      <c r="AH269" s="3"/>
      <c r="AI269" s="3"/>
      <c r="AJ269" s="3"/>
      <c r="AK269" s="3"/>
      <c r="AL269" s="3"/>
      <c r="AM269" s="3"/>
      <c r="AN269" s="3"/>
      <c r="AO269" s="3"/>
      <c r="AP269" s="3"/>
      <c r="AQ269" s="3"/>
      <c r="AR269" s="3"/>
      <c r="AS269" s="3"/>
    </row>
    <row r="270" spans="1:45" ht="15.75" customHeight="1">
      <c r="A270" s="3"/>
      <c r="B270" s="3"/>
      <c r="C270" s="3"/>
      <c r="D270" s="3"/>
      <c r="E270" s="11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row>
    <row r="271" spans="1:45" ht="15.75" customHeight="1">
      <c r="A271" s="3"/>
      <c r="B271" s="3"/>
      <c r="C271" s="3"/>
      <c r="D271" s="3"/>
      <c r="E271" s="113"/>
      <c r="F271" s="3"/>
      <c r="G271" s="3"/>
      <c r="H271" s="3"/>
      <c r="I271" s="3"/>
      <c r="J271" s="3"/>
      <c r="K271" s="3"/>
      <c r="L271" s="3"/>
      <c r="M271" s="3"/>
      <c r="N271" s="3"/>
      <c r="O271" s="3"/>
      <c r="P271" s="3"/>
      <c r="Q271" s="3"/>
      <c r="R271" s="3"/>
      <c r="S271" s="3"/>
      <c r="T271" s="3"/>
      <c r="U271" s="3"/>
      <c r="V271" s="3"/>
      <c r="W271" s="3"/>
      <c r="X271" s="3"/>
      <c r="Y271" s="3"/>
      <c r="Z271" s="3"/>
      <c r="AA271" s="3"/>
      <c r="AB271" s="3"/>
      <c r="AC271" s="3"/>
      <c r="AD271" s="3"/>
      <c r="AE271" s="3"/>
      <c r="AF271" s="3"/>
      <c r="AG271" s="3"/>
      <c r="AH271" s="3"/>
      <c r="AI271" s="3"/>
      <c r="AJ271" s="3"/>
      <c r="AK271" s="3"/>
      <c r="AL271" s="3"/>
      <c r="AM271" s="3"/>
      <c r="AN271" s="3"/>
      <c r="AO271" s="3"/>
      <c r="AP271" s="3"/>
      <c r="AQ271" s="3"/>
      <c r="AR271" s="3"/>
      <c r="AS271" s="3"/>
    </row>
    <row r="272" spans="1:45" ht="15.75" customHeight="1">
      <c r="A272" s="3"/>
      <c r="B272" s="3"/>
      <c r="C272" s="3"/>
      <c r="D272" s="3"/>
      <c r="E272" s="113"/>
      <c r="F272" s="3"/>
      <c r="G272" s="3"/>
      <c r="H272" s="3"/>
      <c r="I272" s="3"/>
      <c r="J272" s="3"/>
      <c r="K272" s="3"/>
      <c r="L272" s="3"/>
      <c r="M272" s="3"/>
      <c r="N272" s="3"/>
      <c r="O272" s="3"/>
      <c r="P272" s="3"/>
      <c r="Q272" s="3"/>
      <c r="R272" s="3"/>
      <c r="S272" s="3"/>
      <c r="T272" s="3"/>
      <c r="U272" s="3"/>
      <c r="V272" s="3"/>
      <c r="W272" s="3"/>
      <c r="X272" s="3"/>
      <c r="Y272" s="3"/>
      <c r="Z272" s="3"/>
      <c r="AA272" s="3"/>
      <c r="AB272" s="3"/>
      <c r="AC272" s="3"/>
      <c r="AD272" s="3"/>
      <c r="AE272" s="3"/>
      <c r="AF272" s="3"/>
      <c r="AG272" s="3"/>
      <c r="AH272" s="3"/>
      <c r="AI272" s="3"/>
      <c r="AJ272" s="3"/>
      <c r="AK272" s="3"/>
      <c r="AL272" s="3"/>
      <c r="AM272" s="3"/>
      <c r="AN272" s="3"/>
      <c r="AO272" s="3"/>
      <c r="AP272" s="3"/>
      <c r="AQ272" s="3"/>
      <c r="AR272" s="3"/>
      <c r="AS272" s="3"/>
    </row>
    <row r="273" spans="1:45" ht="15.75" customHeight="1">
      <c r="A273" s="3"/>
      <c r="B273" s="3"/>
      <c r="C273" s="3"/>
      <c r="D273" s="3"/>
      <c r="E273" s="113"/>
      <c r="F273" s="3"/>
      <c r="G273" s="3"/>
      <c r="H273" s="3"/>
      <c r="I273" s="3"/>
      <c r="J273" s="3"/>
      <c r="K273" s="3"/>
      <c r="L273" s="3"/>
      <c r="M273" s="3"/>
      <c r="N273" s="3"/>
      <c r="O273" s="3"/>
      <c r="P273" s="3"/>
      <c r="Q273" s="3"/>
      <c r="R273" s="3"/>
      <c r="S273" s="3"/>
      <c r="T273" s="3"/>
      <c r="U273" s="3"/>
      <c r="V273" s="3"/>
      <c r="W273" s="3"/>
      <c r="X273" s="3"/>
      <c r="Y273" s="3"/>
      <c r="Z273" s="3"/>
      <c r="AA273" s="3"/>
      <c r="AB273" s="3"/>
      <c r="AC273" s="3"/>
      <c r="AD273" s="3"/>
      <c r="AE273" s="3"/>
      <c r="AF273" s="3"/>
      <c r="AG273" s="3"/>
      <c r="AH273" s="3"/>
      <c r="AI273" s="3"/>
      <c r="AJ273" s="3"/>
      <c r="AK273" s="3"/>
      <c r="AL273" s="3"/>
      <c r="AM273" s="3"/>
      <c r="AN273" s="3"/>
      <c r="AO273" s="3"/>
      <c r="AP273" s="3"/>
      <c r="AQ273" s="3"/>
      <c r="AR273" s="3"/>
      <c r="AS273" s="3"/>
    </row>
    <row r="274" spans="1:45" ht="15.75" customHeight="1">
      <c r="A274" s="3"/>
      <c r="B274" s="3"/>
      <c r="C274" s="3"/>
      <c r="D274" s="3"/>
      <c r="E274" s="113"/>
      <c r="F274" s="3"/>
      <c r="G274" s="3"/>
      <c r="H274" s="3"/>
      <c r="I274" s="3"/>
      <c r="J274" s="3"/>
      <c r="K274" s="3"/>
      <c r="L274" s="3"/>
      <c r="M274" s="3"/>
      <c r="N274" s="3"/>
      <c r="O274" s="3"/>
      <c r="P274" s="3"/>
      <c r="Q274" s="3"/>
      <c r="R274" s="3"/>
      <c r="S274" s="3"/>
      <c r="T274" s="3"/>
      <c r="U274" s="3"/>
      <c r="V274" s="3"/>
      <c r="W274" s="3"/>
      <c r="X274" s="3"/>
      <c r="Y274" s="3"/>
      <c r="Z274" s="3"/>
      <c r="AA274" s="3"/>
      <c r="AB274" s="3"/>
      <c r="AC274" s="3"/>
      <c r="AD274" s="3"/>
      <c r="AE274" s="3"/>
      <c r="AF274" s="3"/>
      <c r="AG274" s="3"/>
      <c r="AH274" s="3"/>
      <c r="AI274" s="3"/>
      <c r="AJ274" s="3"/>
      <c r="AK274" s="3"/>
      <c r="AL274" s="3"/>
      <c r="AM274" s="3"/>
      <c r="AN274" s="3"/>
      <c r="AO274" s="3"/>
      <c r="AP274" s="3"/>
      <c r="AQ274" s="3"/>
      <c r="AR274" s="3"/>
      <c r="AS274" s="3"/>
    </row>
    <row r="275" spans="1:45" ht="15.75" customHeight="1">
      <c r="A275" s="3"/>
      <c r="B275" s="3"/>
      <c r="C275" s="3"/>
      <c r="D275" s="3"/>
      <c r="E275" s="113"/>
      <c r="F275" s="3"/>
      <c r="G275" s="3"/>
      <c r="H275" s="3"/>
      <c r="I275" s="3"/>
      <c r="J275" s="3"/>
      <c r="K275" s="3"/>
      <c r="L275" s="3"/>
      <c r="M275" s="3"/>
      <c r="N275" s="3"/>
      <c r="O275" s="3"/>
      <c r="P275" s="3"/>
      <c r="Q275" s="3"/>
      <c r="R275" s="3"/>
      <c r="S275" s="3"/>
      <c r="T275" s="3"/>
      <c r="U275" s="3"/>
      <c r="V275" s="3"/>
      <c r="W275" s="3"/>
      <c r="X275" s="3"/>
      <c r="Y275" s="3"/>
      <c r="Z275" s="3"/>
      <c r="AA275" s="3"/>
      <c r="AB275" s="3"/>
      <c r="AC275" s="3"/>
      <c r="AD275" s="3"/>
      <c r="AE275" s="3"/>
      <c r="AF275" s="3"/>
      <c r="AG275" s="3"/>
      <c r="AH275" s="3"/>
      <c r="AI275" s="3"/>
      <c r="AJ275" s="3"/>
      <c r="AK275" s="3"/>
      <c r="AL275" s="3"/>
      <c r="AM275" s="3"/>
      <c r="AN275" s="3"/>
      <c r="AO275" s="3"/>
      <c r="AP275" s="3"/>
      <c r="AQ275" s="3"/>
      <c r="AR275" s="3"/>
      <c r="AS275" s="3"/>
    </row>
    <row r="276" spans="1:45" ht="15.75" customHeight="1">
      <c r="A276" s="3"/>
      <c r="B276" s="3"/>
      <c r="C276" s="3"/>
      <c r="D276" s="3"/>
      <c r="E276" s="113"/>
      <c r="F276" s="3"/>
      <c r="G276" s="3"/>
      <c r="H276" s="3"/>
      <c r="I276" s="3"/>
      <c r="J276" s="3"/>
      <c r="K276" s="3"/>
      <c r="L276" s="3"/>
      <c r="M276" s="3"/>
      <c r="N276" s="3"/>
      <c r="O276" s="3"/>
      <c r="P276" s="3"/>
      <c r="Q276" s="3"/>
      <c r="R276" s="3"/>
      <c r="S276" s="3"/>
      <c r="T276" s="3"/>
      <c r="U276" s="3"/>
      <c r="V276" s="3"/>
      <c r="W276" s="3"/>
      <c r="X276" s="3"/>
      <c r="Y276" s="3"/>
      <c r="Z276" s="3"/>
      <c r="AA276" s="3"/>
      <c r="AB276" s="3"/>
      <c r="AC276" s="3"/>
      <c r="AD276" s="3"/>
      <c r="AE276" s="3"/>
      <c r="AF276" s="3"/>
      <c r="AG276" s="3"/>
      <c r="AH276" s="3"/>
      <c r="AI276" s="3"/>
      <c r="AJ276" s="3"/>
      <c r="AK276" s="3"/>
      <c r="AL276" s="3"/>
      <c r="AM276" s="3"/>
      <c r="AN276" s="3"/>
      <c r="AO276" s="3"/>
      <c r="AP276" s="3"/>
      <c r="AQ276" s="3"/>
      <c r="AR276" s="3"/>
      <c r="AS276" s="3"/>
    </row>
    <row r="277" spans="1:45" ht="15.75" customHeight="1">
      <c r="A277" s="3"/>
      <c r="B277" s="3"/>
      <c r="C277" s="3"/>
      <c r="D277" s="3"/>
      <c r="E277" s="113"/>
      <c r="F277" s="3"/>
      <c r="G277" s="3"/>
      <c r="H277" s="3"/>
      <c r="I277" s="3"/>
      <c r="J277" s="3"/>
      <c r="K277" s="3"/>
      <c r="L277" s="3"/>
      <c r="M277" s="3"/>
      <c r="N277" s="3"/>
      <c r="O277" s="3"/>
      <c r="P277" s="3"/>
      <c r="Q277" s="3"/>
      <c r="R277" s="3"/>
      <c r="S277" s="3"/>
      <c r="T277" s="3"/>
      <c r="U277" s="3"/>
      <c r="V277" s="3"/>
      <c r="W277" s="3"/>
      <c r="X277" s="3"/>
      <c r="Y277" s="3"/>
      <c r="Z277" s="3"/>
      <c r="AA277" s="3"/>
      <c r="AB277" s="3"/>
      <c r="AC277" s="3"/>
      <c r="AD277" s="3"/>
      <c r="AE277" s="3"/>
      <c r="AF277" s="3"/>
      <c r="AG277" s="3"/>
      <c r="AH277" s="3"/>
      <c r="AI277" s="3"/>
      <c r="AJ277" s="3"/>
      <c r="AK277" s="3"/>
      <c r="AL277" s="3"/>
      <c r="AM277" s="3"/>
      <c r="AN277" s="3"/>
      <c r="AO277" s="3"/>
      <c r="AP277" s="3"/>
      <c r="AQ277" s="3"/>
      <c r="AR277" s="3"/>
      <c r="AS277" s="3"/>
    </row>
    <row r="278" spans="1:45" ht="15.75" customHeight="1">
      <c r="A278" s="3"/>
      <c r="B278" s="3"/>
      <c r="C278" s="3"/>
      <c r="D278" s="3"/>
      <c r="E278" s="113"/>
      <c r="F278" s="3"/>
      <c r="G278" s="3"/>
      <c r="H278" s="3"/>
      <c r="I278" s="3"/>
      <c r="J278" s="3"/>
      <c r="K278" s="3"/>
      <c r="L278" s="3"/>
      <c r="M278" s="3"/>
      <c r="N278" s="3"/>
      <c r="O278" s="3"/>
      <c r="P278" s="3"/>
      <c r="Q278" s="3"/>
      <c r="R278" s="3"/>
      <c r="S278" s="3"/>
      <c r="T278" s="3"/>
      <c r="U278" s="3"/>
      <c r="V278" s="3"/>
      <c r="W278" s="3"/>
      <c r="X278" s="3"/>
      <c r="Y278" s="3"/>
      <c r="Z278" s="3"/>
      <c r="AA278" s="3"/>
      <c r="AB278" s="3"/>
      <c r="AC278" s="3"/>
      <c r="AD278" s="3"/>
      <c r="AE278" s="3"/>
      <c r="AF278" s="3"/>
      <c r="AG278" s="3"/>
      <c r="AH278" s="3"/>
      <c r="AI278" s="3"/>
      <c r="AJ278" s="3"/>
      <c r="AK278" s="3"/>
      <c r="AL278" s="3"/>
      <c r="AM278" s="3"/>
      <c r="AN278" s="3"/>
      <c r="AO278" s="3"/>
      <c r="AP278" s="3"/>
      <c r="AQ278" s="3"/>
      <c r="AR278" s="3"/>
      <c r="AS278" s="3"/>
    </row>
    <row r="279" spans="1:45" ht="15.75" customHeight="1">
      <c r="A279" s="3"/>
      <c r="B279" s="3"/>
      <c r="C279" s="3"/>
      <c r="D279" s="3"/>
      <c r="E279" s="113"/>
      <c r="F279" s="3"/>
      <c r="G279" s="3"/>
      <c r="H279" s="3"/>
      <c r="I279" s="3"/>
      <c r="J279" s="3"/>
      <c r="K279" s="3"/>
      <c r="L279" s="3"/>
      <c r="M279" s="3"/>
      <c r="N279" s="3"/>
      <c r="O279" s="3"/>
      <c r="P279" s="3"/>
      <c r="Q279" s="3"/>
      <c r="R279" s="3"/>
      <c r="S279" s="3"/>
      <c r="T279" s="3"/>
      <c r="U279" s="3"/>
      <c r="V279" s="3"/>
      <c r="W279" s="3"/>
      <c r="X279" s="3"/>
      <c r="Y279" s="3"/>
      <c r="Z279" s="3"/>
      <c r="AA279" s="3"/>
      <c r="AB279" s="3"/>
      <c r="AC279" s="3"/>
      <c r="AD279" s="3"/>
      <c r="AE279" s="3"/>
      <c r="AF279" s="3"/>
      <c r="AG279" s="3"/>
      <c r="AH279" s="3"/>
      <c r="AI279" s="3"/>
      <c r="AJ279" s="3"/>
      <c r="AK279" s="3"/>
      <c r="AL279" s="3"/>
      <c r="AM279" s="3"/>
      <c r="AN279" s="3"/>
      <c r="AO279" s="3"/>
      <c r="AP279" s="3"/>
      <c r="AQ279" s="3"/>
      <c r="AR279" s="3"/>
      <c r="AS279" s="3"/>
    </row>
    <row r="280" spans="1:45" ht="15.75" customHeight="1">
      <c r="A280" s="3"/>
      <c r="B280" s="3"/>
      <c r="C280" s="3"/>
      <c r="D280" s="3"/>
      <c r="E280" s="113"/>
      <c r="F280" s="3"/>
      <c r="G280" s="3"/>
      <c r="H280" s="3"/>
      <c r="I280" s="3"/>
      <c r="J280" s="3"/>
      <c r="K280" s="3"/>
      <c r="L280" s="3"/>
      <c r="M280" s="3"/>
      <c r="N280" s="3"/>
      <c r="O280" s="3"/>
      <c r="P280" s="3"/>
      <c r="Q280" s="3"/>
      <c r="R280" s="3"/>
      <c r="S280" s="3"/>
      <c r="T280" s="3"/>
      <c r="U280" s="3"/>
      <c r="V280" s="3"/>
      <c r="W280" s="3"/>
      <c r="X280" s="3"/>
      <c r="Y280" s="3"/>
      <c r="Z280" s="3"/>
      <c r="AA280" s="3"/>
      <c r="AB280" s="3"/>
      <c r="AC280" s="3"/>
      <c r="AD280" s="3"/>
      <c r="AE280" s="3"/>
      <c r="AF280" s="3"/>
      <c r="AG280" s="3"/>
      <c r="AH280" s="3"/>
      <c r="AI280" s="3"/>
      <c r="AJ280" s="3"/>
      <c r="AK280" s="3"/>
      <c r="AL280" s="3"/>
      <c r="AM280" s="3"/>
      <c r="AN280" s="3"/>
      <c r="AO280" s="3"/>
      <c r="AP280" s="3"/>
      <c r="AQ280" s="3"/>
      <c r="AR280" s="3"/>
      <c r="AS280" s="3"/>
    </row>
    <row r="281" spans="1:45" ht="15.75" customHeight="1">
      <c r="A281" s="3"/>
      <c r="B281" s="3"/>
      <c r="C281" s="3"/>
      <c r="D281" s="3"/>
      <c r="E281" s="11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row>
    <row r="282" spans="1:45" ht="15.75" customHeight="1">
      <c r="A282" s="3"/>
      <c r="B282" s="3"/>
      <c r="C282" s="3"/>
      <c r="D282" s="3"/>
      <c r="E282" s="113"/>
      <c r="F282" s="3"/>
      <c r="G282" s="3"/>
      <c r="H282" s="3"/>
      <c r="I282" s="3"/>
      <c r="J282" s="3"/>
      <c r="K282" s="3"/>
      <c r="L282" s="3"/>
      <c r="M282" s="3"/>
      <c r="N282" s="3"/>
      <c r="O282" s="3"/>
      <c r="P282" s="3"/>
      <c r="Q282" s="3"/>
      <c r="R282" s="3"/>
      <c r="S282" s="3"/>
      <c r="T282" s="3"/>
      <c r="U282" s="3"/>
      <c r="V282" s="3"/>
      <c r="W282" s="3"/>
      <c r="X282" s="3"/>
      <c r="Y282" s="3"/>
      <c r="Z282" s="3"/>
      <c r="AA282" s="3"/>
      <c r="AB282" s="3"/>
      <c r="AC282" s="3"/>
      <c r="AD282" s="3"/>
      <c r="AE282" s="3"/>
      <c r="AF282" s="3"/>
      <c r="AG282" s="3"/>
      <c r="AH282" s="3"/>
      <c r="AI282" s="3"/>
      <c r="AJ282" s="3"/>
      <c r="AK282" s="3"/>
      <c r="AL282" s="3"/>
      <c r="AM282" s="3"/>
      <c r="AN282" s="3"/>
      <c r="AO282" s="3"/>
      <c r="AP282" s="3"/>
      <c r="AQ282" s="3"/>
      <c r="AR282" s="3"/>
      <c r="AS282" s="3"/>
    </row>
    <row r="283" spans="1:45" ht="15.75" customHeight="1">
      <c r="A283" s="3"/>
      <c r="B283" s="3"/>
      <c r="C283" s="3"/>
      <c r="D283" s="3"/>
      <c r="E283" s="113"/>
      <c r="F283" s="3"/>
      <c r="G283" s="3"/>
      <c r="H283" s="3"/>
      <c r="I283" s="3"/>
      <c r="J283" s="3"/>
      <c r="K283" s="3"/>
      <c r="L283" s="3"/>
      <c r="M283" s="3"/>
      <c r="N283" s="3"/>
      <c r="O283" s="3"/>
      <c r="P283" s="3"/>
      <c r="Q283" s="3"/>
      <c r="R283" s="3"/>
      <c r="S283" s="3"/>
      <c r="T283" s="3"/>
      <c r="U283" s="3"/>
      <c r="V283" s="3"/>
      <c r="W283" s="3"/>
      <c r="X283" s="3"/>
      <c r="Y283" s="3"/>
      <c r="Z283" s="3"/>
      <c r="AA283" s="3"/>
      <c r="AB283" s="3"/>
      <c r="AC283" s="3"/>
      <c r="AD283" s="3"/>
      <c r="AE283" s="3"/>
      <c r="AF283" s="3"/>
      <c r="AG283" s="3"/>
      <c r="AH283" s="3"/>
      <c r="AI283" s="3"/>
      <c r="AJ283" s="3"/>
      <c r="AK283" s="3"/>
      <c r="AL283" s="3"/>
      <c r="AM283" s="3"/>
      <c r="AN283" s="3"/>
      <c r="AO283" s="3"/>
      <c r="AP283" s="3"/>
      <c r="AQ283" s="3"/>
      <c r="AR283" s="3"/>
      <c r="AS283" s="3"/>
    </row>
    <row r="284" spans="1:45" ht="15.75" customHeight="1">
      <c r="A284" s="3"/>
      <c r="B284" s="3"/>
      <c r="C284" s="3"/>
      <c r="D284" s="3"/>
      <c r="E284" s="113"/>
      <c r="F284" s="3"/>
      <c r="G284" s="3"/>
      <c r="H284" s="3"/>
      <c r="I284" s="3"/>
      <c r="J284" s="3"/>
      <c r="K284" s="3"/>
      <c r="L284" s="3"/>
      <c r="M284" s="3"/>
      <c r="N284" s="3"/>
      <c r="O284" s="3"/>
      <c r="P284" s="3"/>
      <c r="Q284" s="3"/>
      <c r="R284" s="3"/>
      <c r="S284" s="3"/>
      <c r="T284" s="3"/>
      <c r="U284" s="3"/>
      <c r="V284" s="3"/>
      <c r="W284" s="3"/>
      <c r="X284" s="3"/>
      <c r="Y284" s="3"/>
      <c r="Z284" s="3"/>
      <c r="AA284" s="3"/>
      <c r="AB284" s="3"/>
      <c r="AC284" s="3"/>
      <c r="AD284" s="3"/>
      <c r="AE284" s="3"/>
      <c r="AF284" s="3"/>
      <c r="AG284" s="3"/>
      <c r="AH284" s="3"/>
      <c r="AI284" s="3"/>
      <c r="AJ284" s="3"/>
      <c r="AK284" s="3"/>
      <c r="AL284" s="3"/>
      <c r="AM284" s="3"/>
      <c r="AN284" s="3"/>
      <c r="AO284" s="3"/>
      <c r="AP284" s="3"/>
      <c r="AQ284" s="3"/>
      <c r="AR284" s="3"/>
      <c r="AS284" s="3"/>
    </row>
    <row r="285" spans="1:45" ht="15.75" customHeight="1">
      <c r="A285" s="3"/>
      <c r="B285" s="3"/>
      <c r="C285" s="3"/>
      <c r="D285" s="3"/>
      <c r="E285" s="113"/>
      <c r="F285" s="3"/>
      <c r="G285" s="3"/>
      <c r="H285" s="3"/>
      <c r="I285" s="3"/>
      <c r="J285" s="3"/>
      <c r="K285" s="3"/>
      <c r="L285" s="3"/>
      <c r="M285" s="3"/>
      <c r="N285" s="3"/>
      <c r="O285" s="3"/>
      <c r="P285" s="3"/>
      <c r="Q285" s="3"/>
      <c r="R285" s="3"/>
      <c r="S285" s="3"/>
      <c r="T285" s="3"/>
      <c r="U285" s="3"/>
      <c r="V285" s="3"/>
      <c r="W285" s="3"/>
      <c r="X285" s="3"/>
      <c r="Y285" s="3"/>
      <c r="Z285" s="3"/>
      <c r="AA285" s="3"/>
      <c r="AB285" s="3"/>
      <c r="AC285" s="3"/>
      <c r="AD285" s="3"/>
      <c r="AE285" s="3"/>
      <c r="AF285" s="3"/>
      <c r="AG285" s="3"/>
      <c r="AH285" s="3"/>
      <c r="AI285" s="3"/>
      <c r="AJ285" s="3"/>
      <c r="AK285" s="3"/>
      <c r="AL285" s="3"/>
      <c r="AM285" s="3"/>
      <c r="AN285" s="3"/>
      <c r="AO285" s="3"/>
      <c r="AP285" s="3"/>
      <c r="AQ285" s="3"/>
      <c r="AR285" s="3"/>
      <c r="AS285" s="3"/>
    </row>
    <row r="286" spans="1:45" ht="15.75" customHeight="1">
      <c r="A286" s="3"/>
      <c r="B286" s="3"/>
      <c r="C286" s="3"/>
      <c r="D286" s="3"/>
      <c r="E286" s="113"/>
      <c r="F286" s="3"/>
      <c r="G286" s="3"/>
      <c r="H286" s="3"/>
      <c r="I286" s="3"/>
      <c r="J286" s="3"/>
      <c r="K286" s="3"/>
      <c r="L286" s="3"/>
      <c r="M286" s="3"/>
      <c r="N286" s="3"/>
      <c r="O286" s="3"/>
      <c r="P286" s="3"/>
      <c r="Q286" s="3"/>
      <c r="R286" s="3"/>
      <c r="S286" s="3"/>
      <c r="T286" s="3"/>
      <c r="U286" s="3"/>
      <c r="V286" s="3"/>
      <c r="W286" s="3"/>
      <c r="X286" s="3"/>
      <c r="Y286" s="3"/>
      <c r="Z286" s="3"/>
      <c r="AA286" s="3"/>
      <c r="AB286" s="3"/>
      <c r="AC286" s="3"/>
      <c r="AD286" s="3"/>
      <c r="AE286" s="3"/>
      <c r="AF286" s="3"/>
      <c r="AG286" s="3"/>
      <c r="AH286" s="3"/>
      <c r="AI286" s="3"/>
      <c r="AJ286" s="3"/>
      <c r="AK286" s="3"/>
      <c r="AL286" s="3"/>
      <c r="AM286" s="3"/>
      <c r="AN286" s="3"/>
      <c r="AO286" s="3"/>
      <c r="AP286" s="3"/>
      <c r="AQ286" s="3"/>
      <c r="AR286" s="3"/>
      <c r="AS286" s="3"/>
    </row>
    <row r="287" spans="1:45" ht="15.75" customHeight="1">
      <c r="A287" s="3"/>
      <c r="B287" s="3"/>
      <c r="C287" s="3"/>
      <c r="D287" s="3"/>
      <c r="E287" s="113"/>
      <c r="F287" s="3"/>
      <c r="G287" s="3"/>
      <c r="H287" s="3"/>
      <c r="I287" s="3"/>
      <c r="J287" s="3"/>
      <c r="K287" s="3"/>
      <c r="L287" s="3"/>
      <c r="M287" s="3"/>
      <c r="N287" s="3"/>
      <c r="O287" s="3"/>
      <c r="P287" s="3"/>
      <c r="Q287" s="3"/>
      <c r="R287" s="3"/>
      <c r="S287" s="3"/>
      <c r="T287" s="3"/>
      <c r="U287" s="3"/>
      <c r="V287" s="3"/>
      <c r="W287" s="3"/>
      <c r="X287" s="3"/>
      <c r="Y287" s="3"/>
      <c r="Z287" s="3"/>
      <c r="AA287" s="3"/>
      <c r="AB287" s="3"/>
      <c r="AC287" s="3"/>
      <c r="AD287" s="3"/>
      <c r="AE287" s="3"/>
      <c r="AF287" s="3"/>
      <c r="AG287" s="3"/>
      <c r="AH287" s="3"/>
      <c r="AI287" s="3"/>
      <c r="AJ287" s="3"/>
      <c r="AK287" s="3"/>
      <c r="AL287" s="3"/>
      <c r="AM287" s="3"/>
      <c r="AN287" s="3"/>
      <c r="AO287" s="3"/>
      <c r="AP287" s="3"/>
      <c r="AQ287" s="3"/>
      <c r="AR287" s="3"/>
      <c r="AS287" s="3"/>
    </row>
    <row r="288" spans="1:45" ht="15.75" customHeight="1">
      <c r="A288" s="3"/>
      <c r="B288" s="3"/>
      <c r="C288" s="3"/>
      <c r="D288" s="3"/>
      <c r="E288" s="113"/>
      <c r="F288" s="3"/>
      <c r="G288" s="3"/>
      <c r="H288" s="3"/>
      <c r="I288" s="3"/>
      <c r="J288" s="3"/>
      <c r="K288" s="3"/>
      <c r="L288" s="3"/>
      <c r="M288" s="3"/>
      <c r="N288" s="3"/>
      <c r="O288" s="3"/>
      <c r="P288" s="3"/>
      <c r="Q288" s="3"/>
      <c r="R288" s="3"/>
      <c r="S288" s="3"/>
      <c r="T288" s="3"/>
      <c r="U288" s="3"/>
      <c r="V288" s="3"/>
      <c r="W288" s="3"/>
      <c r="X288" s="3"/>
      <c r="Y288" s="3"/>
      <c r="Z288" s="3"/>
      <c r="AA288" s="3"/>
      <c r="AB288" s="3"/>
      <c r="AC288" s="3"/>
      <c r="AD288" s="3"/>
      <c r="AE288" s="3"/>
      <c r="AF288" s="3"/>
      <c r="AG288" s="3"/>
      <c r="AH288" s="3"/>
      <c r="AI288" s="3"/>
      <c r="AJ288" s="3"/>
      <c r="AK288" s="3"/>
      <c r="AL288" s="3"/>
      <c r="AM288" s="3"/>
      <c r="AN288" s="3"/>
      <c r="AO288" s="3"/>
      <c r="AP288" s="3"/>
      <c r="AQ288" s="3"/>
      <c r="AR288" s="3"/>
      <c r="AS288" s="3"/>
    </row>
    <row r="289" spans="1:45" ht="15.75" customHeight="1">
      <c r="A289" s="3"/>
      <c r="B289" s="3"/>
      <c r="C289" s="3"/>
      <c r="D289" s="3"/>
      <c r="E289" s="113"/>
      <c r="F289" s="3"/>
      <c r="G289" s="3"/>
      <c r="H289" s="3"/>
      <c r="I289" s="3"/>
      <c r="J289" s="3"/>
      <c r="K289" s="3"/>
      <c r="L289" s="3"/>
      <c r="M289" s="3"/>
      <c r="N289" s="3"/>
      <c r="O289" s="3"/>
      <c r="P289" s="3"/>
      <c r="Q289" s="3"/>
      <c r="R289" s="3"/>
      <c r="S289" s="3"/>
      <c r="T289" s="3"/>
      <c r="U289" s="3"/>
      <c r="V289" s="3"/>
      <c r="W289" s="3"/>
      <c r="X289" s="3"/>
      <c r="Y289" s="3"/>
      <c r="Z289" s="3"/>
      <c r="AA289" s="3"/>
      <c r="AB289" s="3"/>
      <c r="AC289" s="3"/>
      <c r="AD289" s="3"/>
      <c r="AE289" s="3"/>
      <c r="AF289" s="3"/>
      <c r="AG289" s="3"/>
      <c r="AH289" s="3"/>
      <c r="AI289" s="3"/>
      <c r="AJ289" s="3"/>
      <c r="AK289" s="3"/>
      <c r="AL289" s="3"/>
      <c r="AM289" s="3"/>
      <c r="AN289" s="3"/>
      <c r="AO289" s="3"/>
      <c r="AP289" s="3"/>
      <c r="AQ289" s="3"/>
      <c r="AR289" s="3"/>
      <c r="AS289" s="3"/>
    </row>
    <row r="290" spans="1:45" ht="15.75" customHeight="1">
      <c r="A290" s="3"/>
      <c r="B290" s="3"/>
      <c r="C290" s="3"/>
      <c r="D290" s="3"/>
      <c r="E290" s="113"/>
      <c r="F290" s="3"/>
      <c r="G290" s="3"/>
      <c r="H290" s="3"/>
      <c r="I290" s="3"/>
      <c r="J290" s="3"/>
      <c r="K290" s="3"/>
      <c r="L290" s="3"/>
      <c r="M290" s="3"/>
      <c r="N290" s="3"/>
      <c r="O290" s="3"/>
      <c r="P290" s="3"/>
      <c r="Q290" s="3"/>
      <c r="R290" s="3"/>
      <c r="S290" s="3"/>
      <c r="T290" s="3"/>
      <c r="U290" s="3"/>
      <c r="V290" s="3"/>
      <c r="W290" s="3"/>
      <c r="X290" s="3"/>
      <c r="Y290" s="3"/>
      <c r="Z290" s="3"/>
      <c r="AA290" s="3"/>
      <c r="AB290" s="3"/>
      <c r="AC290" s="3"/>
      <c r="AD290" s="3"/>
      <c r="AE290" s="3"/>
      <c r="AF290" s="3"/>
      <c r="AG290" s="3"/>
      <c r="AH290" s="3"/>
      <c r="AI290" s="3"/>
      <c r="AJ290" s="3"/>
      <c r="AK290" s="3"/>
      <c r="AL290" s="3"/>
      <c r="AM290" s="3"/>
      <c r="AN290" s="3"/>
      <c r="AO290" s="3"/>
      <c r="AP290" s="3"/>
      <c r="AQ290" s="3"/>
      <c r="AR290" s="3"/>
      <c r="AS290" s="3"/>
    </row>
    <row r="291" spans="1:45" ht="15.75" customHeight="1">
      <c r="A291" s="3"/>
      <c r="B291" s="3"/>
      <c r="C291" s="3"/>
      <c r="D291" s="3"/>
      <c r="E291" s="113"/>
      <c r="F291" s="3"/>
      <c r="G291" s="3"/>
      <c r="H291" s="3"/>
      <c r="I291" s="3"/>
      <c r="J291" s="3"/>
      <c r="K291" s="3"/>
      <c r="L291" s="3"/>
      <c r="M291" s="3"/>
      <c r="N291" s="3"/>
      <c r="O291" s="3"/>
      <c r="P291" s="3"/>
      <c r="Q291" s="3"/>
      <c r="R291" s="3"/>
      <c r="S291" s="3"/>
      <c r="T291" s="3"/>
      <c r="U291" s="3"/>
      <c r="V291" s="3"/>
      <c r="W291" s="3"/>
      <c r="X291" s="3"/>
      <c r="Y291" s="3"/>
      <c r="Z291" s="3"/>
      <c r="AA291" s="3"/>
      <c r="AB291" s="3"/>
      <c r="AC291" s="3"/>
      <c r="AD291" s="3"/>
      <c r="AE291" s="3"/>
      <c r="AF291" s="3"/>
      <c r="AG291" s="3"/>
      <c r="AH291" s="3"/>
      <c r="AI291" s="3"/>
      <c r="AJ291" s="3"/>
      <c r="AK291" s="3"/>
      <c r="AL291" s="3"/>
      <c r="AM291" s="3"/>
      <c r="AN291" s="3"/>
      <c r="AO291" s="3"/>
      <c r="AP291" s="3"/>
      <c r="AQ291" s="3"/>
      <c r="AR291" s="3"/>
      <c r="AS291" s="3"/>
    </row>
    <row r="292" spans="1:45" ht="15.75" customHeight="1">
      <c r="A292" s="3"/>
      <c r="B292" s="3"/>
      <c r="C292" s="3"/>
      <c r="D292" s="3"/>
      <c r="E292" s="11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row>
    <row r="293" spans="1:45" ht="15.75" customHeight="1">
      <c r="A293" s="3"/>
      <c r="B293" s="3"/>
      <c r="C293" s="3"/>
      <c r="D293" s="3"/>
      <c r="E293" s="113"/>
      <c r="F293" s="3"/>
      <c r="G293" s="3"/>
      <c r="H293" s="3"/>
      <c r="I293" s="3"/>
      <c r="J293" s="3"/>
      <c r="K293" s="3"/>
      <c r="L293" s="3"/>
      <c r="M293" s="3"/>
      <c r="N293" s="3"/>
      <c r="O293" s="3"/>
      <c r="P293" s="3"/>
      <c r="Q293" s="3"/>
      <c r="R293" s="3"/>
      <c r="S293" s="3"/>
      <c r="T293" s="3"/>
      <c r="U293" s="3"/>
      <c r="V293" s="3"/>
      <c r="W293" s="3"/>
      <c r="X293" s="3"/>
      <c r="Y293" s="3"/>
      <c r="Z293" s="3"/>
      <c r="AA293" s="3"/>
      <c r="AB293" s="3"/>
      <c r="AC293" s="3"/>
      <c r="AD293" s="3"/>
      <c r="AE293" s="3"/>
      <c r="AF293" s="3"/>
      <c r="AG293" s="3"/>
      <c r="AH293" s="3"/>
      <c r="AI293" s="3"/>
      <c r="AJ293" s="3"/>
      <c r="AK293" s="3"/>
      <c r="AL293" s="3"/>
      <c r="AM293" s="3"/>
      <c r="AN293" s="3"/>
      <c r="AO293" s="3"/>
      <c r="AP293" s="3"/>
      <c r="AQ293" s="3"/>
      <c r="AR293" s="3"/>
      <c r="AS293" s="3"/>
    </row>
    <row r="294" spans="1:45" ht="15.75" customHeight="1">
      <c r="A294" s="3"/>
      <c r="B294" s="3"/>
      <c r="C294" s="3"/>
      <c r="D294" s="3"/>
      <c r="E294" s="113"/>
      <c r="F294" s="3"/>
      <c r="G294" s="3"/>
      <c r="H294" s="3"/>
      <c r="I294" s="3"/>
      <c r="J294" s="3"/>
      <c r="K294" s="3"/>
      <c r="L294" s="3"/>
      <c r="M294" s="3"/>
      <c r="N294" s="3"/>
      <c r="O294" s="3"/>
      <c r="P294" s="3"/>
      <c r="Q294" s="3"/>
      <c r="R294" s="3"/>
      <c r="S294" s="3"/>
      <c r="T294" s="3"/>
      <c r="U294" s="3"/>
      <c r="V294" s="3"/>
      <c r="W294" s="3"/>
      <c r="X294" s="3"/>
      <c r="Y294" s="3"/>
      <c r="Z294" s="3"/>
      <c r="AA294" s="3"/>
      <c r="AB294" s="3"/>
      <c r="AC294" s="3"/>
      <c r="AD294" s="3"/>
      <c r="AE294" s="3"/>
      <c r="AF294" s="3"/>
      <c r="AG294" s="3"/>
      <c r="AH294" s="3"/>
      <c r="AI294" s="3"/>
      <c r="AJ294" s="3"/>
      <c r="AK294" s="3"/>
      <c r="AL294" s="3"/>
      <c r="AM294" s="3"/>
      <c r="AN294" s="3"/>
      <c r="AO294" s="3"/>
      <c r="AP294" s="3"/>
      <c r="AQ294" s="3"/>
      <c r="AR294" s="3"/>
      <c r="AS294" s="3"/>
    </row>
    <row r="295" spans="1:45" ht="15.75" customHeight="1">
      <c r="A295" s="3"/>
      <c r="B295" s="3"/>
      <c r="C295" s="3"/>
      <c r="D295" s="3"/>
      <c r="E295" s="113"/>
      <c r="F295" s="3"/>
      <c r="G295" s="3"/>
      <c r="H295" s="3"/>
      <c r="I295" s="3"/>
      <c r="J295" s="3"/>
      <c r="K295" s="3"/>
      <c r="L295" s="3"/>
      <c r="M295" s="3"/>
      <c r="N295" s="3"/>
      <c r="O295" s="3"/>
      <c r="P295" s="3"/>
      <c r="Q295" s="3"/>
      <c r="R295" s="3"/>
      <c r="S295" s="3"/>
      <c r="T295" s="3"/>
      <c r="U295" s="3"/>
      <c r="V295" s="3"/>
      <c r="W295" s="3"/>
      <c r="X295" s="3"/>
      <c r="Y295" s="3"/>
      <c r="Z295" s="3"/>
      <c r="AA295" s="3"/>
      <c r="AB295" s="3"/>
      <c r="AC295" s="3"/>
      <c r="AD295" s="3"/>
      <c r="AE295" s="3"/>
      <c r="AF295" s="3"/>
      <c r="AG295" s="3"/>
      <c r="AH295" s="3"/>
      <c r="AI295" s="3"/>
      <c r="AJ295" s="3"/>
      <c r="AK295" s="3"/>
      <c r="AL295" s="3"/>
      <c r="AM295" s="3"/>
      <c r="AN295" s="3"/>
      <c r="AO295" s="3"/>
      <c r="AP295" s="3"/>
      <c r="AQ295" s="3"/>
      <c r="AR295" s="3"/>
      <c r="AS295" s="3"/>
    </row>
    <row r="296" spans="1:45" ht="15.75" customHeight="1">
      <c r="A296" s="3"/>
      <c r="B296" s="3"/>
      <c r="C296" s="3"/>
      <c r="D296" s="3"/>
      <c r="E296" s="113"/>
      <c r="F296" s="3"/>
      <c r="G296" s="3"/>
      <c r="H296" s="3"/>
      <c r="I296" s="3"/>
      <c r="J296" s="3"/>
      <c r="K296" s="3"/>
      <c r="L296" s="3"/>
      <c r="M296" s="3"/>
      <c r="N296" s="3"/>
      <c r="O296" s="3"/>
      <c r="P296" s="3"/>
      <c r="Q296" s="3"/>
      <c r="R296" s="3"/>
      <c r="S296" s="3"/>
      <c r="T296" s="3"/>
      <c r="U296" s="3"/>
      <c r="V296" s="3"/>
      <c r="W296" s="3"/>
      <c r="X296" s="3"/>
      <c r="Y296" s="3"/>
      <c r="Z296" s="3"/>
      <c r="AA296" s="3"/>
      <c r="AB296" s="3"/>
      <c r="AC296" s="3"/>
      <c r="AD296" s="3"/>
      <c r="AE296" s="3"/>
      <c r="AF296" s="3"/>
      <c r="AG296" s="3"/>
      <c r="AH296" s="3"/>
      <c r="AI296" s="3"/>
      <c r="AJ296" s="3"/>
      <c r="AK296" s="3"/>
      <c r="AL296" s="3"/>
      <c r="AM296" s="3"/>
      <c r="AN296" s="3"/>
      <c r="AO296" s="3"/>
      <c r="AP296" s="3"/>
      <c r="AQ296" s="3"/>
      <c r="AR296" s="3"/>
      <c r="AS296" s="3"/>
    </row>
    <row r="297" spans="1:45" ht="15.75" customHeight="1">
      <c r="A297" s="3"/>
      <c r="B297" s="3"/>
      <c r="C297" s="3"/>
      <c r="D297" s="3"/>
      <c r="E297" s="113"/>
      <c r="F297" s="3"/>
      <c r="G297" s="3"/>
      <c r="H297" s="3"/>
      <c r="I297" s="3"/>
      <c r="J297" s="3"/>
      <c r="K297" s="3"/>
      <c r="L297" s="3"/>
      <c r="M297" s="3"/>
      <c r="N297" s="3"/>
      <c r="O297" s="3"/>
      <c r="P297" s="3"/>
      <c r="Q297" s="3"/>
      <c r="R297" s="3"/>
      <c r="S297" s="3"/>
      <c r="T297" s="3"/>
      <c r="U297" s="3"/>
      <c r="V297" s="3"/>
      <c r="W297" s="3"/>
      <c r="X297" s="3"/>
      <c r="Y297" s="3"/>
      <c r="Z297" s="3"/>
      <c r="AA297" s="3"/>
      <c r="AB297" s="3"/>
      <c r="AC297" s="3"/>
      <c r="AD297" s="3"/>
      <c r="AE297" s="3"/>
      <c r="AF297" s="3"/>
      <c r="AG297" s="3"/>
      <c r="AH297" s="3"/>
      <c r="AI297" s="3"/>
      <c r="AJ297" s="3"/>
      <c r="AK297" s="3"/>
      <c r="AL297" s="3"/>
      <c r="AM297" s="3"/>
      <c r="AN297" s="3"/>
      <c r="AO297" s="3"/>
      <c r="AP297" s="3"/>
      <c r="AQ297" s="3"/>
      <c r="AR297" s="3"/>
      <c r="AS297" s="3"/>
    </row>
    <row r="298" spans="1:45" ht="15.75" customHeight="1">
      <c r="A298" s="3"/>
      <c r="B298" s="3"/>
      <c r="C298" s="3"/>
      <c r="D298" s="3"/>
      <c r="E298" s="113"/>
      <c r="F298" s="3"/>
      <c r="G298" s="3"/>
      <c r="H298" s="3"/>
      <c r="I298" s="3"/>
      <c r="J298" s="3"/>
      <c r="K298" s="3"/>
      <c r="L298" s="3"/>
      <c r="M298" s="3"/>
      <c r="N298" s="3"/>
      <c r="O298" s="3"/>
      <c r="P298" s="3"/>
      <c r="Q298" s="3"/>
      <c r="R298" s="3"/>
      <c r="S298" s="3"/>
      <c r="T298" s="3"/>
      <c r="U298" s="3"/>
      <c r="V298" s="3"/>
      <c r="W298" s="3"/>
      <c r="X298" s="3"/>
      <c r="Y298" s="3"/>
      <c r="Z298" s="3"/>
      <c r="AA298" s="3"/>
      <c r="AB298" s="3"/>
      <c r="AC298" s="3"/>
      <c r="AD298" s="3"/>
      <c r="AE298" s="3"/>
      <c r="AF298" s="3"/>
      <c r="AG298" s="3"/>
      <c r="AH298" s="3"/>
      <c r="AI298" s="3"/>
      <c r="AJ298" s="3"/>
      <c r="AK298" s="3"/>
      <c r="AL298" s="3"/>
      <c r="AM298" s="3"/>
      <c r="AN298" s="3"/>
      <c r="AO298" s="3"/>
      <c r="AP298" s="3"/>
      <c r="AQ298" s="3"/>
      <c r="AR298" s="3"/>
      <c r="AS298" s="3"/>
    </row>
    <row r="299" spans="1:45" ht="15.75" customHeight="1">
      <c r="A299" s="3"/>
      <c r="B299" s="3"/>
      <c r="C299" s="3"/>
      <c r="D299" s="3"/>
      <c r="E299" s="113"/>
      <c r="F299" s="3"/>
      <c r="G299" s="3"/>
      <c r="H299" s="3"/>
      <c r="I299" s="3"/>
      <c r="J299" s="3"/>
      <c r="K299" s="3"/>
      <c r="L299" s="3"/>
      <c r="M299" s="3"/>
      <c r="N299" s="3"/>
      <c r="O299" s="3"/>
      <c r="P299" s="3"/>
      <c r="Q299" s="3"/>
      <c r="R299" s="3"/>
      <c r="S299" s="3"/>
      <c r="T299" s="3"/>
      <c r="U299" s="3"/>
      <c r="V299" s="3"/>
      <c r="W299" s="3"/>
      <c r="X299" s="3"/>
      <c r="Y299" s="3"/>
      <c r="Z299" s="3"/>
      <c r="AA299" s="3"/>
      <c r="AB299" s="3"/>
      <c r="AC299" s="3"/>
      <c r="AD299" s="3"/>
      <c r="AE299" s="3"/>
      <c r="AF299" s="3"/>
      <c r="AG299" s="3"/>
      <c r="AH299" s="3"/>
      <c r="AI299" s="3"/>
      <c r="AJ299" s="3"/>
      <c r="AK299" s="3"/>
      <c r="AL299" s="3"/>
      <c r="AM299" s="3"/>
      <c r="AN299" s="3"/>
      <c r="AO299" s="3"/>
      <c r="AP299" s="3"/>
      <c r="AQ299" s="3"/>
      <c r="AR299" s="3"/>
      <c r="AS299" s="3"/>
    </row>
    <row r="300" spans="1:45" ht="15.75" customHeight="1">
      <c r="A300" s="3"/>
      <c r="B300" s="3"/>
      <c r="C300" s="3"/>
      <c r="D300" s="3"/>
      <c r="E300" s="113"/>
      <c r="F300" s="3"/>
      <c r="G300" s="3"/>
      <c r="H300" s="3"/>
      <c r="I300" s="3"/>
      <c r="J300" s="3"/>
      <c r="K300" s="3"/>
      <c r="L300" s="3"/>
      <c r="M300" s="3"/>
      <c r="N300" s="3"/>
      <c r="O300" s="3"/>
      <c r="P300" s="3"/>
      <c r="Q300" s="3"/>
      <c r="R300" s="3"/>
      <c r="S300" s="3"/>
      <c r="T300" s="3"/>
      <c r="U300" s="3"/>
      <c r="V300" s="3"/>
      <c r="W300" s="3"/>
      <c r="X300" s="3"/>
      <c r="Y300" s="3"/>
      <c r="Z300" s="3"/>
      <c r="AA300" s="3"/>
      <c r="AB300" s="3"/>
      <c r="AC300" s="3"/>
      <c r="AD300" s="3"/>
      <c r="AE300" s="3"/>
      <c r="AF300" s="3"/>
      <c r="AG300" s="3"/>
      <c r="AH300" s="3"/>
      <c r="AI300" s="3"/>
      <c r="AJ300" s="3"/>
      <c r="AK300" s="3"/>
      <c r="AL300" s="3"/>
      <c r="AM300" s="3"/>
      <c r="AN300" s="3"/>
      <c r="AO300" s="3"/>
      <c r="AP300" s="3"/>
      <c r="AQ300" s="3"/>
      <c r="AR300" s="3"/>
      <c r="AS300" s="3"/>
    </row>
    <row r="301" spans="1:45" ht="15.75" customHeight="1">
      <c r="A301" s="3"/>
      <c r="B301" s="3"/>
      <c r="C301" s="3"/>
      <c r="D301" s="3"/>
      <c r="E301" s="113"/>
      <c r="F301" s="3"/>
      <c r="G301" s="3"/>
      <c r="H301" s="3"/>
      <c r="I301" s="3"/>
      <c r="J301" s="3"/>
      <c r="K301" s="3"/>
      <c r="L301" s="3"/>
      <c r="M301" s="3"/>
      <c r="N301" s="3"/>
      <c r="O301" s="3"/>
      <c r="P301" s="3"/>
      <c r="Q301" s="3"/>
      <c r="R301" s="3"/>
      <c r="S301" s="3"/>
      <c r="T301" s="3"/>
      <c r="U301" s="3"/>
      <c r="V301" s="3"/>
      <c r="W301" s="3"/>
      <c r="X301" s="3"/>
      <c r="Y301" s="3"/>
      <c r="Z301" s="3"/>
      <c r="AA301" s="3"/>
      <c r="AB301" s="3"/>
      <c r="AC301" s="3"/>
      <c r="AD301" s="3"/>
      <c r="AE301" s="3"/>
      <c r="AF301" s="3"/>
      <c r="AG301" s="3"/>
      <c r="AH301" s="3"/>
      <c r="AI301" s="3"/>
      <c r="AJ301" s="3"/>
      <c r="AK301" s="3"/>
      <c r="AL301" s="3"/>
      <c r="AM301" s="3"/>
      <c r="AN301" s="3"/>
      <c r="AO301" s="3"/>
      <c r="AP301" s="3"/>
      <c r="AQ301" s="3"/>
      <c r="AR301" s="3"/>
      <c r="AS301" s="3"/>
    </row>
    <row r="302" spans="1:45" ht="15.75" customHeight="1">
      <c r="A302" s="3"/>
      <c r="B302" s="3"/>
      <c r="C302" s="3"/>
      <c r="D302" s="3"/>
      <c r="E302" s="113"/>
      <c r="F302" s="3"/>
      <c r="G302" s="3"/>
      <c r="H302" s="3"/>
      <c r="I302" s="3"/>
      <c r="J302" s="3"/>
      <c r="K302" s="3"/>
      <c r="L302" s="3"/>
      <c r="M302" s="3"/>
      <c r="N302" s="3"/>
      <c r="O302" s="3"/>
      <c r="P302" s="3"/>
      <c r="Q302" s="3"/>
      <c r="R302" s="3"/>
      <c r="S302" s="3"/>
      <c r="T302" s="3"/>
      <c r="U302" s="3"/>
      <c r="V302" s="3"/>
      <c r="W302" s="3"/>
      <c r="X302" s="3"/>
      <c r="Y302" s="3"/>
      <c r="Z302" s="3"/>
      <c r="AA302" s="3"/>
      <c r="AB302" s="3"/>
      <c r="AC302" s="3"/>
      <c r="AD302" s="3"/>
      <c r="AE302" s="3"/>
      <c r="AF302" s="3"/>
      <c r="AG302" s="3"/>
      <c r="AH302" s="3"/>
      <c r="AI302" s="3"/>
      <c r="AJ302" s="3"/>
      <c r="AK302" s="3"/>
      <c r="AL302" s="3"/>
      <c r="AM302" s="3"/>
      <c r="AN302" s="3"/>
      <c r="AO302" s="3"/>
      <c r="AP302" s="3"/>
      <c r="AQ302" s="3"/>
      <c r="AR302" s="3"/>
      <c r="AS302" s="3"/>
    </row>
    <row r="303" spans="1:45" ht="15.75" customHeight="1">
      <c r="A303" s="3"/>
      <c r="B303" s="3"/>
      <c r="C303" s="3"/>
      <c r="D303" s="3"/>
      <c r="E303" s="11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row>
    <row r="304" spans="1:45" ht="15.75" customHeight="1">
      <c r="A304" s="3"/>
      <c r="B304" s="3"/>
      <c r="C304" s="3"/>
      <c r="D304" s="3"/>
      <c r="E304" s="113"/>
      <c r="F304" s="3"/>
      <c r="G304" s="3"/>
      <c r="H304" s="3"/>
      <c r="I304" s="3"/>
      <c r="J304" s="3"/>
      <c r="K304" s="3"/>
      <c r="L304" s="3"/>
      <c r="M304" s="3"/>
      <c r="N304" s="3"/>
      <c r="O304" s="3"/>
      <c r="P304" s="3"/>
      <c r="Q304" s="3"/>
      <c r="R304" s="3"/>
      <c r="S304" s="3"/>
      <c r="T304" s="3"/>
      <c r="U304" s="3"/>
      <c r="V304" s="3"/>
      <c r="W304" s="3"/>
      <c r="X304" s="3"/>
      <c r="Y304" s="3"/>
      <c r="Z304" s="3"/>
      <c r="AA304" s="3"/>
      <c r="AB304" s="3"/>
      <c r="AC304" s="3"/>
      <c r="AD304" s="3"/>
      <c r="AE304" s="3"/>
      <c r="AF304" s="3"/>
      <c r="AG304" s="3"/>
      <c r="AH304" s="3"/>
      <c r="AI304" s="3"/>
      <c r="AJ304" s="3"/>
      <c r="AK304" s="3"/>
      <c r="AL304" s="3"/>
      <c r="AM304" s="3"/>
      <c r="AN304" s="3"/>
      <c r="AO304" s="3"/>
      <c r="AP304" s="3"/>
      <c r="AQ304" s="3"/>
      <c r="AR304" s="3"/>
      <c r="AS304" s="3"/>
    </row>
    <row r="305" spans="1:45" ht="15.75" customHeight="1">
      <c r="A305" s="3"/>
      <c r="B305" s="3"/>
      <c r="C305" s="3"/>
      <c r="D305" s="3"/>
      <c r="E305" s="113"/>
      <c r="F305" s="3"/>
      <c r="G305" s="3"/>
      <c r="H305" s="3"/>
      <c r="I305" s="3"/>
      <c r="J305" s="3"/>
      <c r="K305" s="3"/>
      <c r="L305" s="3"/>
      <c r="M305" s="3"/>
      <c r="N305" s="3"/>
      <c r="O305" s="3"/>
      <c r="P305" s="3"/>
      <c r="Q305" s="3"/>
      <c r="R305" s="3"/>
      <c r="S305" s="3"/>
      <c r="T305" s="3"/>
      <c r="U305" s="3"/>
      <c r="V305" s="3"/>
      <c r="W305" s="3"/>
      <c r="X305" s="3"/>
      <c r="Y305" s="3"/>
      <c r="Z305" s="3"/>
      <c r="AA305" s="3"/>
      <c r="AB305" s="3"/>
      <c r="AC305" s="3"/>
      <c r="AD305" s="3"/>
      <c r="AE305" s="3"/>
      <c r="AF305" s="3"/>
      <c r="AG305" s="3"/>
      <c r="AH305" s="3"/>
      <c r="AI305" s="3"/>
      <c r="AJ305" s="3"/>
      <c r="AK305" s="3"/>
      <c r="AL305" s="3"/>
      <c r="AM305" s="3"/>
      <c r="AN305" s="3"/>
      <c r="AO305" s="3"/>
      <c r="AP305" s="3"/>
      <c r="AQ305" s="3"/>
      <c r="AR305" s="3"/>
      <c r="AS305" s="3"/>
    </row>
    <row r="306" spans="1:45" ht="15.75" customHeight="1">
      <c r="A306" s="3"/>
      <c r="B306" s="3"/>
      <c r="C306" s="3"/>
      <c r="D306" s="3"/>
      <c r="E306" s="113"/>
      <c r="F306" s="3"/>
      <c r="G306" s="3"/>
      <c r="H306" s="3"/>
      <c r="I306" s="3"/>
      <c r="J306" s="3"/>
      <c r="K306" s="3"/>
      <c r="L306" s="3"/>
      <c r="M306" s="3"/>
      <c r="N306" s="3"/>
      <c r="O306" s="3"/>
      <c r="P306" s="3"/>
      <c r="Q306" s="3"/>
      <c r="R306" s="3"/>
      <c r="S306" s="3"/>
      <c r="T306" s="3"/>
      <c r="U306" s="3"/>
      <c r="V306" s="3"/>
      <c r="W306" s="3"/>
      <c r="X306" s="3"/>
      <c r="Y306" s="3"/>
      <c r="Z306" s="3"/>
      <c r="AA306" s="3"/>
      <c r="AB306" s="3"/>
      <c r="AC306" s="3"/>
      <c r="AD306" s="3"/>
      <c r="AE306" s="3"/>
      <c r="AF306" s="3"/>
      <c r="AG306" s="3"/>
      <c r="AH306" s="3"/>
      <c r="AI306" s="3"/>
      <c r="AJ306" s="3"/>
      <c r="AK306" s="3"/>
      <c r="AL306" s="3"/>
      <c r="AM306" s="3"/>
      <c r="AN306" s="3"/>
      <c r="AO306" s="3"/>
      <c r="AP306" s="3"/>
      <c r="AQ306" s="3"/>
      <c r="AR306" s="3"/>
      <c r="AS306" s="3"/>
    </row>
    <row r="307" spans="1:45" ht="15.75" customHeight="1">
      <c r="A307" s="3"/>
      <c r="B307" s="3"/>
      <c r="C307" s="3"/>
      <c r="D307" s="3"/>
      <c r="E307" s="113"/>
      <c r="F307" s="3"/>
      <c r="G307" s="3"/>
      <c r="H307" s="3"/>
      <c r="I307" s="3"/>
      <c r="J307" s="3"/>
      <c r="K307" s="3"/>
      <c r="L307" s="3"/>
      <c r="M307" s="3"/>
      <c r="N307" s="3"/>
      <c r="O307" s="3"/>
      <c r="P307" s="3"/>
      <c r="Q307" s="3"/>
      <c r="R307" s="3"/>
      <c r="S307" s="3"/>
      <c r="T307" s="3"/>
      <c r="U307" s="3"/>
      <c r="V307" s="3"/>
      <c r="W307" s="3"/>
      <c r="X307" s="3"/>
      <c r="Y307" s="3"/>
      <c r="Z307" s="3"/>
      <c r="AA307" s="3"/>
      <c r="AB307" s="3"/>
      <c r="AC307" s="3"/>
      <c r="AD307" s="3"/>
      <c r="AE307" s="3"/>
      <c r="AF307" s="3"/>
      <c r="AG307" s="3"/>
      <c r="AH307" s="3"/>
      <c r="AI307" s="3"/>
      <c r="AJ307" s="3"/>
      <c r="AK307" s="3"/>
      <c r="AL307" s="3"/>
      <c r="AM307" s="3"/>
      <c r="AN307" s="3"/>
      <c r="AO307" s="3"/>
      <c r="AP307" s="3"/>
      <c r="AQ307" s="3"/>
      <c r="AR307" s="3"/>
      <c r="AS307" s="3"/>
    </row>
    <row r="308" spans="1:45" ht="15.75" customHeight="1">
      <c r="A308" s="3"/>
      <c r="B308" s="3"/>
      <c r="C308" s="3"/>
      <c r="D308" s="3"/>
      <c r="E308" s="113"/>
      <c r="F308" s="3"/>
      <c r="G308" s="3"/>
      <c r="H308" s="3"/>
      <c r="I308" s="3"/>
      <c r="J308" s="3"/>
      <c r="K308" s="3"/>
      <c r="L308" s="3"/>
      <c r="M308" s="3"/>
      <c r="N308" s="3"/>
      <c r="O308" s="3"/>
      <c r="P308" s="3"/>
      <c r="Q308" s="3"/>
      <c r="R308" s="3"/>
      <c r="S308" s="3"/>
      <c r="T308" s="3"/>
      <c r="U308" s="3"/>
      <c r="V308" s="3"/>
      <c r="W308" s="3"/>
      <c r="X308" s="3"/>
      <c r="Y308" s="3"/>
      <c r="Z308" s="3"/>
      <c r="AA308" s="3"/>
      <c r="AB308" s="3"/>
      <c r="AC308" s="3"/>
      <c r="AD308" s="3"/>
      <c r="AE308" s="3"/>
      <c r="AF308" s="3"/>
      <c r="AG308" s="3"/>
      <c r="AH308" s="3"/>
      <c r="AI308" s="3"/>
      <c r="AJ308" s="3"/>
      <c r="AK308" s="3"/>
      <c r="AL308" s="3"/>
      <c r="AM308" s="3"/>
      <c r="AN308" s="3"/>
      <c r="AO308" s="3"/>
      <c r="AP308" s="3"/>
      <c r="AQ308" s="3"/>
      <c r="AR308" s="3"/>
      <c r="AS308" s="3"/>
    </row>
    <row r="309" spans="1:45" ht="15.75" customHeight="1">
      <c r="A309" s="3"/>
      <c r="B309" s="3"/>
      <c r="C309" s="3"/>
      <c r="D309" s="3"/>
      <c r="E309" s="113"/>
      <c r="F309" s="3"/>
      <c r="G309" s="3"/>
      <c r="H309" s="3"/>
      <c r="I309" s="3"/>
      <c r="J309" s="3"/>
      <c r="K309" s="3"/>
      <c r="L309" s="3"/>
      <c r="M309" s="3"/>
      <c r="N309" s="3"/>
      <c r="O309" s="3"/>
      <c r="P309" s="3"/>
      <c r="Q309" s="3"/>
      <c r="R309" s="3"/>
      <c r="S309" s="3"/>
      <c r="T309" s="3"/>
      <c r="U309" s="3"/>
      <c r="V309" s="3"/>
      <c r="W309" s="3"/>
      <c r="X309" s="3"/>
      <c r="Y309" s="3"/>
      <c r="Z309" s="3"/>
      <c r="AA309" s="3"/>
      <c r="AB309" s="3"/>
      <c r="AC309" s="3"/>
      <c r="AD309" s="3"/>
      <c r="AE309" s="3"/>
      <c r="AF309" s="3"/>
      <c r="AG309" s="3"/>
      <c r="AH309" s="3"/>
      <c r="AI309" s="3"/>
      <c r="AJ309" s="3"/>
      <c r="AK309" s="3"/>
      <c r="AL309" s="3"/>
      <c r="AM309" s="3"/>
      <c r="AN309" s="3"/>
      <c r="AO309" s="3"/>
      <c r="AP309" s="3"/>
      <c r="AQ309" s="3"/>
      <c r="AR309" s="3"/>
      <c r="AS309" s="3"/>
    </row>
    <row r="310" spans="1:45" ht="15.75" customHeight="1">
      <c r="A310" s="3"/>
      <c r="B310" s="3"/>
      <c r="C310" s="3"/>
      <c r="D310" s="3"/>
      <c r="E310" s="113"/>
      <c r="F310" s="3"/>
      <c r="G310" s="3"/>
      <c r="H310" s="3"/>
      <c r="I310" s="3"/>
      <c r="J310" s="3"/>
      <c r="K310" s="3"/>
      <c r="L310" s="3"/>
      <c r="M310" s="3"/>
      <c r="N310" s="3"/>
      <c r="O310" s="3"/>
      <c r="P310" s="3"/>
      <c r="Q310" s="3"/>
      <c r="R310" s="3"/>
      <c r="S310" s="3"/>
      <c r="T310" s="3"/>
      <c r="U310" s="3"/>
      <c r="V310" s="3"/>
      <c r="W310" s="3"/>
      <c r="X310" s="3"/>
      <c r="Y310" s="3"/>
      <c r="Z310" s="3"/>
      <c r="AA310" s="3"/>
      <c r="AB310" s="3"/>
      <c r="AC310" s="3"/>
      <c r="AD310" s="3"/>
      <c r="AE310" s="3"/>
      <c r="AF310" s="3"/>
      <c r="AG310" s="3"/>
      <c r="AH310" s="3"/>
      <c r="AI310" s="3"/>
      <c r="AJ310" s="3"/>
      <c r="AK310" s="3"/>
      <c r="AL310" s="3"/>
      <c r="AM310" s="3"/>
      <c r="AN310" s="3"/>
      <c r="AO310" s="3"/>
      <c r="AP310" s="3"/>
      <c r="AQ310" s="3"/>
      <c r="AR310" s="3"/>
      <c r="AS310" s="3"/>
    </row>
    <row r="311" spans="1:45" ht="15.75" customHeight="1">
      <c r="A311" s="3"/>
      <c r="B311" s="3"/>
      <c r="C311" s="3"/>
      <c r="D311" s="3"/>
      <c r="E311" s="113"/>
      <c r="F311" s="3"/>
      <c r="G311" s="3"/>
      <c r="H311" s="3"/>
      <c r="I311" s="3"/>
      <c r="J311" s="3"/>
      <c r="K311" s="3"/>
      <c r="L311" s="3"/>
      <c r="M311" s="3"/>
      <c r="N311" s="3"/>
      <c r="O311" s="3"/>
      <c r="P311" s="3"/>
      <c r="Q311" s="3"/>
      <c r="R311" s="3"/>
      <c r="S311" s="3"/>
      <c r="T311" s="3"/>
      <c r="U311" s="3"/>
      <c r="V311" s="3"/>
      <c r="W311" s="3"/>
      <c r="X311" s="3"/>
      <c r="Y311" s="3"/>
      <c r="Z311" s="3"/>
      <c r="AA311" s="3"/>
      <c r="AB311" s="3"/>
      <c r="AC311" s="3"/>
      <c r="AD311" s="3"/>
      <c r="AE311" s="3"/>
      <c r="AF311" s="3"/>
      <c r="AG311" s="3"/>
      <c r="AH311" s="3"/>
      <c r="AI311" s="3"/>
      <c r="AJ311" s="3"/>
      <c r="AK311" s="3"/>
      <c r="AL311" s="3"/>
      <c r="AM311" s="3"/>
      <c r="AN311" s="3"/>
      <c r="AO311" s="3"/>
      <c r="AP311" s="3"/>
      <c r="AQ311" s="3"/>
      <c r="AR311" s="3"/>
      <c r="AS311" s="3"/>
    </row>
    <row r="312" spans="1:45" ht="15.75" customHeight="1">
      <c r="A312" s="3"/>
      <c r="B312" s="3"/>
      <c r="C312" s="3"/>
      <c r="D312" s="3"/>
      <c r="E312" s="113"/>
      <c r="F312" s="3"/>
      <c r="G312" s="3"/>
      <c r="H312" s="3"/>
      <c r="I312" s="3"/>
      <c r="J312" s="3"/>
      <c r="K312" s="3"/>
      <c r="L312" s="3"/>
      <c r="M312" s="3"/>
      <c r="N312" s="3"/>
      <c r="O312" s="3"/>
      <c r="P312" s="3"/>
      <c r="Q312" s="3"/>
      <c r="R312" s="3"/>
      <c r="S312" s="3"/>
      <c r="T312" s="3"/>
      <c r="U312" s="3"/>
      <c r="V312" s="3"/>
      <c r="W312" s="3"/>
      <c r="X312" s="3"/>
      <c r="Y312" s="3"/>
      <c r="Z312" s="3"/>
      <c r="AA312" s="3"/>
      <c r="AB312" s="3"/>
      <c r="AC312" s="3"/>
      <c r="AD312" s="3"/>
      <c r="AE312" s="3"/>
      <c r="AF312" s="3"/>
      <c r="AG312" s="3"/>
      <c r="AH312" s="3"/>
      <c r="AI312" s="3"/>
      <c r="AJ312" s="3"/>
      <c r="AK312" s="3"/>
      <c r="AL312" s="3"/>
      <c r="AM312" s="3"/>
      <c r="AN312" s="3"/>
      <c r="AO312" s="3"/>
      <c r="AP312" s="3"/>
      <c r="AQ312" s="3"/>
      <c r="AR312" s="3"/>
      <c r="AS312" s="3"/>
    </row>
    <row r="313" spans="1:45" ht="15.75" customHeight="1">
      <c r="A313" s="3"/>
      <c r="B313" s="3"/>
      <c r="C313" s="3"/>
      <c r="D313" s="3"/>
      <c r="E313" s="113"/>
      <c r="F313" s="3"/>
      <c r="G313" s="3"/>
      <c r="H313" s="3"/>
      <c r="I313" s="3"/>
      <c r="J313" s="3"/>
      <c r="K313" s="3"/>
      <c r="L313" s="3"/>
      <c r="M313" s="3"/>
      <c r="N313" s="3"/>
      <c r="O313" s="3"/>
      <c r="P313" s="3"/>
      <c r="Q313" s="3"/>
      <c r="R313" s="3"/>
      <c r="S313" s="3"/>
      <c r="T313" s="3"/>
      <c r="U313" s="3"/>
      <c r="V313" s="3"/>
      <c r="W313" s="3"/>
      <c r="X313" s="3"/>
      <c r="Y313" s="3"/>
      <c r="Z313" s="3"/>
      <c r="AA313" s="3"/>
      <c r="AB313" s="3"/>
      <c r="AC313" s="3"/>
      <c r="AD313" s="3"/>
      <c r="AE313" s="3"/>
      <c r="AF313" s="3"/>
      <c r="AG313" s="3"/>
      <c r="AH313" s="3"/>
      <c r="AI313" s="3"/>
      <c r="AJ313" s="3"/>
      <c r="AK313" s="3"/>
      <c r="AL313" s="3"/>
      <c r="AM313" s="3"/>
      <c r="AN313" s="3"/>
      <c r="AO313" s="3"/>
      <c r="AP313" s="3"/>
      <c r="AQ313" s="3"/>
      <c r="AR313" s="3"/>
      <c r="AS313" s="3"/>
    </row>
    <row r="314" spans="1:45" ht="15.75" customHeight="1">
      <c r="A314" s="3"/>
      <c r="B314" s="3"/>
      <c r="C314" s="3"/>
      <c r="D314" s="3"/>
      <c r="E314" s="113"/>
      <c r="F314" s="3"/>
      <c r="G314" s="3"/>
      <c r="H314" s="3"/>
      <c r="I314" s="3"/>
      <c r="J314" s="3"/>
      <c r="K314" s="3"/>
      <c r="L314" s="3"/>
      <c r="M314" s="3"/>
      <c r="N314" s="3"/>
      <c r="O314" s="3"/>
      <c r="P314" s="3"/>
      <c r="Q314" s="3"/>
      <c r="R314" s="3"/>
      <c r="S314" s="3"/>
      <c r="T314" s="3"/>
      <c r="U314" s="3"/>
      <c r="V314" s="3"/>
      <c r="W314" s="3"/>
      <c r="X314" s="3"/>
      <c r="Y314" s="3"/>
      <c r="Z314" s="3"/>
      <c r="AA314" s="3"/>
      <c r="AB314" s="3"/>
      <c r="AC314" s="3"/>
      <c r="AD314" s="3"/>
      <c r="AE314" s="3"/>
      <c r="AF314" s="3"/>
      <c r="AG314" s="3"/>
      <c r="AH314" s="3"/>
      <c r="AI314" s="3"/>
      <c r="AJ314" s="3"/>
      <c r="AK314" s="3"/>
      <c r="AL314" s="3"/>
      <c r="AM314" s="3"/>
      <c r="AN314" s="3"/>
      <c r="AO314" s="3"/>
      <c r="AP314" s="3"/>
      <c r="AQ314" s="3"/>
      <c r="AR314" s="3"/>
      <c r="AS314" s="3"/>
    </row>
    <row r="315" spans="1:45" ht="15.75" customHeight="1">
      <c r="A315" s="3"/>
      <c r="B315" s="3"/>
      <c r="C315" s="3"/>
      <c r="D315" s="3"/>
      <c r="E315" s="113"/>
      <c r="F315" s="3"/>
      <c r="G315" s="3"/>
      <c r="H315" s="3"/>
      <c r="I315" s="3"/>
      <c r="J315" s="3"/>
      <c r="K315" s="3"/>
      <c r="L315" s="3"/>
      <c r="M315" s="3"/>
      <c r="N315" s="3"/>
      <c r="O315" s="3"/>
      <c r="P315" s="3"/>
      <c r="Q315" s="3"/>
      <c r="R315" s="3"/>
      <c r="S315" s="3"/>
      <c r="T315" s="3"/>
      <c r="U315" s="3"/>
      <c r="V315" s="3"/>
      <c r="W315" s="3"/>
      <c r="X315" s="3"/>
      <c r="Y315" s="3"/>
      <c r="Z315" s="3"/>
      <c r="AA315" s="3"/>
      <c r="AB315" s="3"/>
      <c r="AC315" s="3"/>
      <c r="AD315" s="3"/>
      <c r="AE315" s="3"/>
      <c r="AF315" s="3"/>
      <c r="AG315" s="3"/>
      <c r="AH315" s="3"/>
      <c r="AI315" s="3"/>
      <c r="AJ315" s="3"/>
      <c r="AK315" s="3"/>
      <c r="AL315" s="3"/>
      <c r="AM315" s="3"/>
      <c r="AN315" s="3"/>
      <c r="AO315" s="3"/>
      <c r="AP315" s="3"/>
      <c r="AQ315" s="3"/>
      <c r="AR315" s="3"/>
      <c r="AS315" s="3"/>
    </row>
    <row r="316" spans="1:45" ht="15.75" customHeight="1">
      <c r="A316" s="3"/>
      <c r="B316" s="3"/>
      <c r="C316" s="3"/>
      <c r="D316" s="3"/>
      <c r="E316" s="113"/>
      <c r="F316" s="3"/>
      <c r="G316" s="3"/>
      <c r="H316" s="3"/>
      <c r="I316" s="3"/>
      <c r="J316" s="3"/>
      <c r="K316" s="3"/>
      <c r="L316" s="3"/>
      <c r="M316" s="3"/>
      <c r="N316" s="3"/>
      <c r="O316" s="3"/>
      <c r="P316" s="3"/>
      <c r="Q316" s="3"/>
      <c r="R316" s="3"/>
      <c r="S316" s="3"/>
      <c r="T316" s="3"/>
      <c r="U316" s="3"/>
      <c r="V316" s="3"/>
      <c r="W316" s="3"/>
      <c r="X316" s="3"/>
      <c r="Y316" s="3"/>
      <c r="Z316" s="3"/>
      <c r="AA316" s="3"/>
      <c r="AB316" s="3"/>
      <c r="AC316" s="3"/>
      <c r="AD316" s="3"/>
      <c r="AE316" s="3"/>
      <c r="AF316" s="3"/>
      <c r="AG316" s="3"/>
      <c r="AH316" s="3"/>
      <c r="AI316" s="3"/>
      <c r="AJ316" s="3"/>
      <c r="AK316" s="3"/>
      <c r="AL316" s="3"/>
      <c r="AM316" s="3"/>
      <c r="AN316" s="3"/>
      <c r="AO316" s="3"/>
      <c r="AP316" s="3"/>
      <c r="AQ316" s="3"/>
      <c r="AR316" s="3"/>
      <c r="AS316" s="3"/>
    </row>
    <row r="317" spans="1:45" ht="15.75" customHeight="1">
      <c r="A317" s="3"/>
      <c r="B317" s="3"/>
      <c r="C317" s="3"/>
      <c r="D317" s="3"/>
      <c r="E317" s="113"/>
      <c r="F317" s="3"/>
      <c r="G317" s="3"/>
      <c r="H317" s="3"/>
      <c r="I317" s="3"/>
      <c r="J317" s="3"/>
      <c r="K317" s="3"/>
      <c r="L317" s="3"/>
      <c r="M317" s="3"/>
      <c r="N317" s="3"/>
      <c r="O317" s="3"/>
      <c r="P317" s="3"/>
      <c r="Q317" s="3"/>
      <c r="R317" s="3"/>
      <c r="S317" s="3"/>
      <c r="T317" s="3"/>
      <c r="U317" s="3"/>
      <c r="V317" s="3"/>
      <c r="W317" s="3"/>
      <c r="X317" s="3"/>
      <c r="Y317" s="3"/>
      <c r="Z317" s="3"/>
      <c r="AA317" s="3"/>
      <c r="AB317" s="3"/>
      <c r="AC317" s="3"/>
      <c r="AD317" s="3"/>
      <c r="AE317" s="3"/>
      <c r="AF317" s="3"/>
      <c r="AG317" s="3"/>
      <c r="AH317" s="3"/>
      <c r="AI317" s="3"/>
      <c r="AJ317" s="3"/>
      <c r="AK317" s="3"/>
      <c r="AL317" s="3"/>
      <c r="AM317" s="3"/>
      <c r="AN317" s="3"/>
      <c r="AO317" s="3"/>
      <c r="AP317" s="3"/>
      <c r="AQ317" s="3"/>
      <c r="AR317" s="3"/>
      <c r="AS317" s="3"/>
    </row>
    <row r="318" spans="1:45" ht="15.75" customHeight="1">
      <c r="A318" s="3"/>
      <c r="B318" s="3"/>
      <c r="C318" s="3"/>
      <c r="D318" s="3"/>
      <c r="E318" s="113"/>
      <c r="F318" s="3"/>
      <c r="G318" s="3"/>
      <c r="H318" s="3"/>
      <c r="I318" s="3"/>
      <c r="J318" s="3"/>
      <c r="K318" s="3"/>
      <c r="L318" s="3"/>
      <c r="M318" s="3"/>
      <c r="N318" s="3"/>
      <c r="O318" s="3"/>
      <c r="P318" s="3"/>
      <c r="Q318" s="3"/>
      <c r="R318" s="3"/>
      <c r="S318" s="3"/>
      <c r="T318" s="3"/>
      <c r="U318" s="3"/>
      <c r="V318" s="3"/>
      <c r="W318" s="3"/>
      <c r="X318" s="3"/>
      <c r="Y318" s="3"/>
      <c r="Z318" s="3"/>
      <c r="AA318" s="3"/>
      <c r="AB318" s="3"/>
      <c r="AC318" s="3"/>
      <c r="AD318" s="3"/>
      <c r="AE318" s="3"/>
      <c r="AF318" s="3"/>
      <c r="AG318" s="3"/>
      <c r="AH318" s="3"/>
      <c r="AI318" s="3"/>
      <c r="AJ318" s="3"/>
      <c r="AK318" s="3"/>
      <c r="AL318" s="3"/>
      <c r="AM318" s="3"/>
      <c r="AN318" s="3"/>
      <c r="AO318" s="3"/>
      <c r="AP318" s="3"/>
      <c r="AQ318" s="3"/>
      <c r="AR318" s="3"/>
      <c r="AS318" s="3"/>
    </row>
    <row r="319" spans="1:45" ht="15.75" customHeight="1">
      <c r="A319" s="3"/>
      <c r="B319" s="3"/>
      <c r="C319" s="3"/>
      <c r="D319" s="3"/>
      <c r="E319" s="113"/>
      <c r="F319" s="3"/>
      <c r="G319" s="3"/>
      <c r="H319" s="3"/>
      <c r="I319" s="3"/>
      <c r="J319" s="3"/>
      <c r="K319" s="3"/>
      <c r="L319" s="3"/>
      <c r="M319" s="3"/>
      <c r="N319" s="3"/>
      <c r="O319" s="3"/>
      <c r="P319" s="3"/>
      <c r="Q319" s="3"/>
      <c r="R319" s="3"/>
      <c r="S319" s="3"/>
      <c r="T319" s="3"/>
      <c r="U319" s="3"/>
      <c r="V319" s="3"/>
      <c r="W319" s="3"/>
      <c r="X319" s="3"/>
      <c r="Y319" s="3"/>
      <c r="Z319" s="3"/>
      <c r="AA319" s="3"/>
      <c r="AB319" s="3"/>
      <c r="AC319" s="3"/>
      <c r="AD319" s="3"/>
      <c r="AE319" s="3"/>
      <c r="AF319" s="3"/>
      <c r="AG319" s="3"/>
      <c r="AH319" s="3"/>
      <c r="AI319" s="3"/>
      <c r="AJ319" s="3"/>
      <c r="AK319" s="3"/>
      <c r="AL319" s="3"/>
      <c r="AM319" s="3"/>
      <c r="AN319" s="3"/>
      <c r="AO319" s="3"/>
      <c r="AP319" s="3"/>
      <c r="AQ319" s="3"/>
      <c r="AR319" s="3"/>
      <c r="AS319" s="3"/>
    </row>
    <row r="320" spans="1:45" ht="15.75" customHeight="1">
      <c r="A320" s="3"/>
      <c r="B320" s="3"/>
      <c r="C320" s="3"/>
      <c r="D320" s="3"/>
      <c r="E320" s="113"/>
      <c r="F320" s="3"/>
      <c r="G320" s="3"/>
      <c r="H320" s="3"/>
      <c r="I320" s="3"/>
      <c r="J320" s="3"/>
      <c r="K320" s="3"/>
      <c r="L320" s="3"/>
      <c r="M320" s="3"/>
      <c r="N320" s="3"/>
      <c r="O320" s="3"/>
      <c r="P320" s="3"/>
      <c r="Q320" s="3"/>
      <c r="R320" s="3"/>
      <c r="S320" s="3"/>
      <c r="T320" s="3"/>
      <c r="U320" s="3"/>
      <c r="V320" s="3"/>
      <c r="W320" s="3"/>
      <c r="X320" s="3"/>
      <c r="Y320" s="3"/>
      <c r="Z320" s="3"/>
      <c r="AA320" s="3"/>
      <c r="AB320" s="3"/>
      <c r="AC320" s="3"/>
      <c r="AD320" s="3"/>
      <c r="AE320" s="3"/>
      <c r="AF320" s="3"/>
      <c r="AG320" s="3"/>
      <c r="AH320" s="3"/>
      <c r="AI320" s="3"/>
      <c r="AJ320" s="3"/>
      <c r="AK320" s="3"/>
      <c r="AL320" s="3"/>
      <c r="AM320" s="3"/>
      <c r="AN320" s="3"/>
      <c r="AO320" s="3"/>
      <c r="AP320" s="3"/>
      <c r="AQ320" s="3"/>
      <c r="AR320" s="3"/>
      <c r="AS320" s="3"/>
    </row>
    <row r="321" spans="1:45" ht="15.75" customHeight="1">
      <c r="A321" s="3"/>
      <c r="B321" s="3"/>
      <c r="C321" s="3"/>
      <c r="D321" s="3"/>
      <c r="E321" s="113"/>
      <c r="F321" s="3"/>
      <c r="G321" s="3"/>
      <c r="H321" s="3"/>
      <c r="I321" s="3"/>
      <c r="J321" s="3"/>
      <c r="K321" s="3"/>
      <c r="L321" s="3"/>
      <c r="M321" s="3"/>
      <c r="N321" s="3"/>
      <c r="O321" s="3"/>
      <c r="P321" s="3"/>
      <c r="Q321" s="3"/>
      <c r="R321" s="3"/>
      <c r="S321" s="3"/>
      <c r="T321" s="3"/>
      <c r="U321" s="3"/>
      <c r="V321" s="3"/>
      <c r="W321" s="3"/>
      <c r="X321" s="3"/>
      <c r="Y321" s="3"/>
      <c r="Z321" s="3"/>
      <c r="AA321" s="3"/>
      <c r="AB321" s="3"/>
      <c r="AC321" s="3"/>
      <c r="AD321" s="3"/>
      <c r="AE321" s="3"/>
      <c r="AF321" s="3"/>
      <c r="AG321" s="3"/>
      <c r="AH321" s="3"/>
      <c r="AI321" s="3"/>
      <c r="AJ321" s="3"/>
      <c r="AK321" s="3"/>
      <c r="AL321" s="3"/>
      <c r="AM321" s="3"/>
      <c r="AN321" s="3"/>
      <c r="AO321" s="3"/>
      <c r="AP321" s="3"/>
      <c r="AQ321" s="3"/>
      <c r="AR321" s="3"/>
      <c r="AS321" s="3"/>
    </row>
    <row r="322" spans="1:45" ht="15.75" customHeight="1">
      <c r="A322" s="3"/>
      <c r="B322" s="3"/>
      <c r="C322" s="3"/>
      <c r="D322" s="3"/>
      <c r="E322" s="113"/>
      <c r="F322" s="3"/>
      <c r="G322" s="3"/>
      <c r="H322" s="3"/>
      <c r="I322" s="3"/>
      <c r="J322" s="3"/>
      <c r="K322" s="3"/>
      <c r="L322" s="3"/>
      <c r="M322" s="3"/>
      <c r="N322" s="3"/>
      <c r="O322" s="3"/>
      <c r="P322" s="3"/>
      <c r="Q322" s="3"/>
      <c r="R322" s="3"/>
      <c r="S322" s="3"/>
      <c r="T322" s="3"/>
      <c r="U322" s="3"/>
      <c r="V322" s="3"/>
      <c r="W322" s="3"/>
      <c r="X322" s="3"/>
      <c r="Y322" s="3"/>
      <c r="Z322" s="3"/>
      <c r="AA322" s="3"/>
      <c r="AB322" s="3"/>
      <c r="AC322" s="3"/>
      <c r="AD322" s="3"/>
      <c r="AE322" s="3"/>
      <c r="AF322" s="3"/>
      <c r="AG322" s="3"/>
      <c r="AH322" s="3"/>
      <c r="AI322" s="3"/>
      <c r="AJ322" s="3"/>
      <c r="AK322" s="3"/>
      <c r="AL322" s="3"/>
      <c r="AM322" s="3"/>
      <c r="AN322" s="3"/>
      <c r="AO322" s="3"/>
      <c r="AP322" s="3"/>
      <c r="AQ322" s="3"/>
      <c r="AR322" s="3"/>
      <c r="AS322" s="3"/>
    </row>
    <row r="323" spans="1:45" ht="15.75" customHeight="1">
      <c r="A323" s="3"/>
      <c r="B323" s="3"/>
      <c r="C323" s="3"/>
      <c r="D323" s="3"/>
      <c r="E323" s="113"/>
      <c r="F323" s="3"/>
      <c r="G323" s="3"/>
      <c r="H323" s="3"/>
      <c r="I323" s="3"/>
      <c r="J323" s="3"/>
      <c r="K323" s="3"/>
      <c r="L323" s="3"/>
      <c r="M323" s="3"/>
      <c r="N323" s="3"/>
      <c r="O323" s="3"/>
      <c r="P323" s="3"/>
      <c r="Q323" s="3"/>
      <c r="R323" s="3"/>
      <c r="S323" s="3"/>
      <c r="T323" s="3"/>
      <c r="U323" s="3"/>
      <c r="V323" s="3"/>
      <c r="W323" s="3"/>
      <c r="X323" s="3"/>
      <c r="Y323" s="3"/>
      <c r="Z323" s="3"/>
      <c r="AA323" s="3"/>
      <c r="AB323" s="3"/>
      <c r="AC323" s="3"/>
      <c r="AD323" s="3"/>
      <c r="AE323" s="3"/>
      <c r="AF323" s="3"/>
      <c r="AG323" s="3"/>
      <c r="AH323" s="3"/>
      <c r="AI323" s="3"/>
      <c r="AJ323" s="3"/>
      <c r="AK323" s="3"/>
      <c r="AL323" s="3"/>
      <c r="AM323" s="3"/>
      <c r="AN323" s="3"/>
      <c r="AO323" s="3"/>
      <c r="AP323" s="3"/>
      <c r="AQ323" s="3"/>
      <c r="AR323" s="3"/>
      <c r="AS323" s="3"/>
    </row>
    <row r="324" spans="1:45" ht="15.75" customHeight="1">
      <c r="A324" s="3"/>
      <c r="B324" s="3"/>
      <c r="C324" s="3"/>
      <c r="D324" s="3"/>
      <c r="E324" s="113"/>
      <c r="F324" s="3"/>
      <c r="G324" s="3"/>
      <c r="H324" s="3"/>
      <c r="I324" s="3"/>
      <c r="J324" s="3"/>
      <c r="K324" s="3"/>
      <c r="L324" s="3"/>
      <c r="M324" s="3"/>
      <c r="N324" s="3"/>
      <c r="O324" s="3"/>
      <c r="P324" s="3"/>
      <c r="Q324" s="3"/>
      <c r="R324" s="3"/>
      <c r="S324" s="3"/>
      <c r="T324" s="3"/>
      <c r="U324" s="3"/>
      <c r="V324" s="3"/>
      <c r="W324" s="3"/>
      <c r="X324" s="3"/>
      <c r="Y324" s="3"/>
      <c r="Z324" s="3"/>
      <c r="AA324" s="3"/>
      <c r="AB324" s="3"/>
      <c r="AC324" s="3"/>
      <c r="AD324" s="3"/>
      <c r="AE324" s="3"/>
      <c r="AF324" s="3"/>
      <c r="AG324" s="3"/>
      <c r="AH324" s="3"/>
      <c r="AI324" s="3"/>
      <c r="AJ324" s="3"/>
      <c r="AK324" s="3"/>
      <c r="AL324" s="3"/>
      <c r="AM324" s="3"/>
      <c r="AN324" s="3"/>
      <c r="AO324" s="3"/>
      <c r="AP324" s="3"/>
      <c r="AQ324" s="3"/>
      <c r="AR324" s="3"/>
      <c r="AS324" s="3"/>
    </row>
    <row r="325" spans="1:45" ht="15.75" customHeight="1">
      <c r="A325" s="3"/>
      <c r="B325" s="3"/>
      <c r="C325" s="3"/>
      <c r="D325" s="3"/>
      <c r="E325" s="113"/>
      <c r="F325" s="3"/>
      <c r="G325" s="3"/>
      <c r="H325" s="3"/>
      <c r="I325" s="3"/>
      <c r="J325" s="3"/>
      <c r="K325" s="3"/>
      <c r="L325" s="3"/>
      <c r="M325" s="3"/>
      <c r="N325" s="3"/>
      <c r="O325" s="3"/>
      <c r="P325" s="3"/>
      <c r="Q325" s="3"/>
      <c r="R325" s="3"/>
      <c r="S325" s="3"/>
      <c r="T325" s="3"/>
      <c r="U325" s="3"/>
      <c r="V325" s="3"/>
      <c r="W325" s="3"/>
      <c r="X325" s="3"/>
      <c r="Y325" s="3"/>
      <c r="Z325" s="3"/>
      <c r="AA325" s="3"/>
      <c r="AB325" s="3"/>
      <c r="AC325" s="3"/>
      <c r="AD325" s="3"/>
      <c r="AE325" s="3"/>
      <c r="AF325" s="3"/>
      <c r="AG325" s="3"/>
      <c r="AH325" s="3"/>
      <c r="AI325" s="3"/>
      <c r="AJ325" s="3"/>
      <c r="AK325" s="3"/>
      <c r="AL325" s="3"/>
      <c r="AM325" s="3"/>
      <c r="AN325" s="3"/>
      <c r="AO325" s="3"/>
      <c r="AP325" s="3"/>
      <c r="AQ325" s="3"/>
      <c r="AR325" s="3"/>
      <c r="AS325" s="3"/>
    </row>
    <row r="326" spans="1:45" ht="15.75" customHeight="1">
      <c r="A326" s="3"/>
      <c r="B326" s="3"/>
      <c r="C326" s="3"/>
      <c r="D326" s="3"/>
      <c r="E326" s="113"/>
      <c r="F326" s="3"/>
      <c r="G326" s="3"/>
      <c r="H326" s="3"/>
      <c r="I326" s="3"/>
      <c r="J326" s="3"/>
      <c r="K326" s="3"/>
      <c r="L326" s="3"/>
      <c r="M326" s="3"/>
      <c r="N326" s="3"/>
      <c r="O326" s="3"/>
      <c r="P326" s="3"/>
      <c r="Q326" s="3"/>
      <c r="R326" s="3"/>
      <c r="S326" s="3"/>
      <c r="T326" s="3"/>
      <c r="U326" s="3"/>
      <c r="V326" s="3"/>
      <c r="W326" s="3"/>
      <c r="X326" s="3"/>
      <c r="Y326" s="3"/>
      <c r="Z326" s="3"/>
      <c r="AA326" s="3"/>
      <c r="AB326" s="3"/>
      <c r="AC326" s="3"/>
      <c r="AD326" s="3"/>
      <c r="AE326" s="3"/>
      <c r="AF326" s="3"/>
      <c r="AG326" s="3"/>
      <c r="AH326" s="3"/>
      <c r="AI326" s="3"/>
      <c r="AJ326" s="3"/>
      <c r="AK326" s="3"/>
      <c r="AL326" s="3"/>
      <c r="AM326" s="3"/>
      <c r="AN326" s="3"/>
      <c r="AO326" s="3"/>
      <c r="AP326" s="3"/>
      <c r="AQ326" s="3"/>
      <c r="AR326" s="3"/>
      <c r="AS326" s="3"/>
    </row>
    <row r="327" spans="1:45" ht="15.75" customHeight="1">
      <c r="A327" s="3"/>
      <c r="B327" s="3"/>
      <c r="C327" s="3"/>
      <c r="D327" s="3"/>
      <c r="E327" s="113"/>
      <c r="F327" s="3"/>
      <c r="G327" s="3"/>
      <c r="H327" s="3"/>
      <c r="I327" s="3"/>
      <c r="J327" s="3"/>
      <c r="K327" s="3"/>
      <c r="L327" s="3"/>
      <c r="M327" s="3"/>
      <c r="N327" s="3"/>
      <c r="O327" s="3"/>
      <c r="P327" s="3"/>
      <c r="Q327" s="3"/>
      <c r="R327" s="3"/>
      <c r="S327" s="3"/>
      <c r="T327" s="3"/>
      <c r="U327" s="3"/>
      <c r="V327" s="3"/>
      <c r="W327" s="3"/>
      <c r="X327" s="3"/>
      <c r="Y327" s="3"/>
      <c r="Z327" s="3"/>
      <c r="AA327" s="3"/>
      <c r="AB327" s="3"/>
      <c r="AC327" s="3"/>
      <c r="AD327" s="3"/>
      <c r="AE327" s="3"/>
      <c r="AF327" s="3"/>
      <c r="AG327" s="3"/>
      <c r="AH327" s="3"/>
      <c r="AI327" s="3"/>
      <c r="AJ327" s="3"/>
      <c r="AK327" s="3"/>
      <c r="AL327" s="3"/>
      <c r="AM327" s="3"/>
      <c r="AN327" s="3"/>
      <c r="AO327" s="3"/>
      <c r="AP327" s="3"/>
      <c r="AQ327" s="3"/>
      <c r="AR327" s="3"/>
      <c r="AS327" s="3"/>
    </row>
    <row r="328" spans="1:45" ht="15.75" customHeight="1">
      <c r="A328" s="3"/>
      <c r="B328" s="3"/>
      <c r="C328" s="3"/>
      <c r="D328" s="3"/>
      <c r="E328" s="113"/>
      <c r="F328" s="3"/>
      <c r="G328" s="3"/>
      <c r="H328" s="3"/>
      <c r="I328" s="3"/>
      <c r="J328" s="3"/>
      <c r="K328" s="3"/>
      <c r="L328" s="3"/>
      <c r="M328" s="3"/>
      <c r="N328" s="3"/>
      <c r="O328" s="3"/>
      <c r="P328" s="3"/>
      <c r="Q328" s="3"/>
      <c r="R328" s="3"/>
      <c r="S328" s="3"/>
      <c r="T328" s="3"/>
      <c r="U328" s="3"/>
      <c r="V328" s="3"/>
      <c r="W328" s="3"/>
      <c r="X328" s="3"/>
      <c r="Y328" s="3"/>
      <c r="Z328" s="3"/>
      <c r="AA328" s="3"/>
      <c r="AB328" s="3"/>
      <c r="AC328" s="3"/>
      <c r="AD328" s="3"/>
      <c r="AE328" s="3"/>
      <c r="AF328" s="3"/>
      <c r="AG328" s="3"/>
      <c r="AH328" s="3"/>
      <c r="AI328" s="3"/>
      <c r="AJ328" s="3"/>
      <c r="AK328" s="3"/>
      <c r="AL328" s="3"/>
      <c r="AM328" s="3"/>
      <c r="AN328" s="3"/>
      <c r="AO328" s="3"/>
      <c r="AP328" s="3"/>
      <c r="AQ328" s="3"/>
      <c r="AR328" s="3"/>
      <c r="AS328" s="3"/>
    </row>
    <row r="329" spans="1:45" ht="15.75" customHeight="1">
      <c r="A329" s="3"/>
      <c r="B329" s="3"/>
      <c r="C329" s="3"/>
      <c r="D329" s="3"/>
      <c r="E329" s="113"/>
      <c r="F329" s="3"/>
      <c r="G329" s="3"/>
      <c r="H329" s="3"/>
      <c r="I329" s="3"/>
      <c r="J329" s="3"/>
      <c r="K329" s="3"/>
      <c r="L329" s="3"/>
      <c r="M329" s="3"/>
      <c r="N329" s="3"/>
      <c r="O329" s="3"/>
      <c r="P329" s="3"/>
      <c r="Q329" s="3"/>
      <c r="R329" s="3"/>
      <c r="S329" s="3"/>
      <c r="T329" s="3"/>
      <c r="U329" s="3"/>
      <c r="V329" s="3"/>
      <c r="W329" s="3"/>
      <c r="X329" s="3"/>
      <c r="Y329" s="3"/>
      <c r="Z329" s="3"/>
      <c r="AA329" s="3"/>
      <c r="AB329" s="3"/>
      <c r="AC329" s="3"/>
      <c r="AD329" s="3"/>
      <c r="AE329" s="3"/>
      <c r="AF329" s="3"/>
      <c r="AG329" s="3"/>
      <c r="AH329" s="3"/>
      <c r="AI329" s="3"/>
      <c r="AJ329" s="3"/>
      <c r="AK329" s="3"/>
      <c r="AL329" s="3"/>
      <c r="AM329" s="3"/>
      <c r="AN329" s="3"/>
      <c r="AO329" s="3"/>
      <c r="AP329" s="3"/>
      <c r="AQ329" s="3"/>
      <c r="AR329" s="3"/>
      <c r="AS329" s="3"/>
    </row>
    <row r="330" spans="1:45" ht="15.75" customHeight="1">
      <c r="A330" s="3"/>
      <c r="B330" s="3"/>
      <c r="C330" s="3"/>
      <c r="D330" s="3"/>
      <c r="E330" s="113"/>
      <c r="F330" s="3"/>
      <c r="G330" s="3"/>
      <c r="H330" s="3"/>
      <c r="I330" s="3"/>
      <c r="J330" s="3"/>
      <c r="K330" s="3"/>
      <c r="L330" s="3"/>
      <c r="M330" s="3"/>
      <c r="N330" s="3"/>
      <c r="O330" s="3"/>
      <c r="P330" s="3"/>
      <c r="Q330" s="3"/>
      <c r="R330" s="3"/>
      <c r="S330" s="3"/>
      <c r="T330" s="3"/>
      <c r="U330" s="3"/>
      <c r="V330" s="3"/>
      <c r="W330" s="3"/>
      <c r="X330" s="3"/>
      <c r="Y330" s="3"/>
      <c r="Z330" s="3"/>
      <c r="AA330" s="3"/>
      <c r="AB330" s="3"/>
      <c r="AC330" s="3"/>
      <c r="AD330" s="3"/>
      <c r="AE330" s="3"/>
      <c r="AF330" s="3"/>
      <c r="AG330" s="3"/>
      <c r="AH330" s="3"/>
      <c r="AI330" s="3"/>
      <c r="AJ330" s="3"/>
      <c r="AK330" s="3"/>
      <c r="AL330" s="3"/>
      <c r="AM330" s="3"/>
      <c r="AN330" s="3"/>
      <c r="AO330" s="3"/>
      <c r="AP330" s="3"/>
      <c r="AQ330" s="3"/>
      <c r="AR330" s="3"/>
      <c r="AS330" s="3"/>
    </row>
    <row r="331" spans="1:45" ht="15.75" customHeight="1">
      <c r="A331" s="3"/>
      <c r="B331" s="3"/>
      <c r="C331" s="3"/>
      <c r="D331" s="3"/>
      <c r="E331" s="113"/>
      <c r="F331" s="3"/>
      <c r="G331" s="3"/>
      <c r="H331" s="3"/>
      <c r="I331" s="3"/>
      <c r="J331" s="3"/>
      <c r="K331" s="3"/>
      <c r="L331" s="3"/>
      <c r="M331" s="3"/>
      <c r="N331" s="3"/>
      <c r="O331" s="3"/>
      <c r="P331" s="3"/>
      <c r="Q331" s="3"/>
      <c r="R331" s="3"/>
      <c r="S331" s="3"/>
      <c r="T331" s="3"/>
      <c r="U331" s="3"/>
      <c r="V331" s="3"/>
      <c r="W331" s="3"/>
      <c r="X331" s="3"/>
      <c r="Y331" s="3"/>
      <c r="Z331" s="3"/>
      <c r="AA331" s="3"/>
      <c r="AB331" s="3"/>
      <c r="AC331" s="3"/>
      <c r="AD331" s="3"/>
      <c r="AE331" s="3"/>
      <c r="AF331" s="3"/>
      <c r="AG331" s="3"/>
      <c r="AH331" s="3"/>
      <c r="AI331" s="3"/>
      <c r="AJ331" s="3"/>
      <c r="AK331" s="3"/>
      <c r="AL331" s="3"/>
      <c r="AM331" s="3"/>
      <c r="AN331" s="3"/>
      <c r="AO331" s="3"/>
      <c r="AP331" s="3"/>
      <c r="AQ331" s="3"/>
      <c r="AR331" s="3"/>
      <c r="AS331" s="3"/>
    </row>
    <row r="332" spans="1:45" ht="15.75" customHeight="1">
      <c r="A332" s="3"/>
      <c r="B332" s="3"/>
      <c r="C332" s="3"/>
      <c r="D332" s="3"/>
      <c r="E332" s="113"/>
      <c r="F332" s="3"/>
      <c r="G332" s="3"/>
      <c r="H332" s="3"/>
      <c r="I332" s="3"/>
      <c r="J332" s="3"/>
      <c r="K332" s="3"/>
      <c r="L332" s="3"/>
      <c r="M332" s="3"/>
      <c r="N332" s="3"/>
      <c r="O332" s="3"/>
      <c r="P332" s="3"/>
      <c r="Q332" s="3"/>
      <c r="R332" s="3"/>
      <c r="S332" s="3"/>
      <c r="T332" s="3"/>
      <c r="U332" s="3"/>
      <c r="V332" s="3"/>
      <c r="W332" s="3"/>
      <c r="X332" s="3"/>
      <c r="Y332" s="3"/>
      <c r="Z332" s="3"/>
      <c r="AA332" s="3"/>
      <c r="AB332" s="3"/>
      <c r="AC332" s="3"/>
      <c r="AD332" s="3"/>
      <c r="AE332" s="3"/>
      <c r="AF332" s="3"/>
      <c r="AG332" s="3"/>
      <c r="AH332" s="3"/>
      <c r="AI332" s="3"/>
      <c r="AJ332" s="3"/>
      <c r="AK332" s="3"/>
      <c r="AL332" s="3"/>
      <c r="AM332" s="3"/>
      <c r="AN332" s="3"/>
      <c r="AO332" s="3"/>
      <c r="AP332" s="3"/>
      <c r="AQ332" s="3"/>
      <c r="AR332" s="3"/>
      <c r="AS332" s="3"/>
    </row>
    <row r="333" spans="1:45" ht="15.75" customHeight="1">
      <c r="A333" s="3"/>
      <c r="B333" s="3"/>
      <c r="C333" s="3"/>
      <c r="D333" s="3"/>
      <c r="E333" s="113"/>
      <c r="F333" s="3"/>
      <c r="G333" s="3"/>
      <c r="H333" s="3"/>
      <c r="I333" s="3"/>
      <c r="J333" s="3"/>
      <c r="K333" s="3"/>
      <c r="L333" s="3"/>
      <c r="M333" s="3"/>
      <c r="N333" s="3"/>
      <c r="O333" s="3"/>
      <c r="P333" s="3"/>
      <c r="Q333" s="3"/>
      <c r="R333" s="3"/>
      <c r="S333" s="3"/>
      <c r="T333" s="3"/>
      <c r="U333" s="3"/>
      <c r="V333" s="3"/>
      <c r="W333" s="3"/>
      <c r="X333" s="3"/>
      <c r="Y333" s="3"/>
      <c r="Z333" s="3"/>
      <c r="AA333" s="3"/>
      <c r="AB333" s="3"/>
      <c r="AC333" s="3"/>
      <c r="AD333" s="3"/>
      <c r="AE333" s="3"/>
      <c r="AF333" s="3"/>
      <c r="AG333" s="3"/>
      <c r="AH333" s="3"/>
      <c r="AI333" s="3"/>
      <c r="AJ333" s="3"/>
      <c r="AK333" s="3"/>
      <c r="AL333" s="3"/>
      <c r="AM333" s="3"/>
      <c r="AN333" s="3"/>
      <c r="AO333" s="3"/>
      <c r="AP333" s="3"/>
      <c r="AQ333" s="3"/>
      <c r="AR333" s="3"/>
      <c r="AS333" s="3"/>
    </row>
    <row r="334" spans="1:45" ht="15.75" customHeight="1">
      <c r="A334" s="3"/>
      <c r="B334" s="3"/>
      <c r="C334" s="3"/>
      <c r="D334" s="3"/>
      <c r="E334" s="113"/>
      <c r="F334" s="3"/>
      <c r="G334" s="3"/>
      <c r="H334" s="3"/>
      <c r="I334" s="3"/>
      <c r="J334" s="3"/>
      <c r="K334" s="3"/>
      <c r="L334" s="3"/>
      <c r="M334" s="3"/>
      <c r="N334" s="3"/>
      <c r="O334" s="3"/>
      <c r="P334" s="3"/>
      <c r="Q334" s="3"/>
      <c r="R334" s="3"/>
      <c r="S334" s="3"/>
      <c r="T334" s="3"/>
      <c r="U334" s="3"/>
      <c r="V334" s="3"/>
      <c r="W334" s="3"/>
      <c r="X334" s="3"/>
      <c r="Y334" s="3"/>
      <c r="Z334" s="3"/>
      <c r="AA334" s="3"/>
      <c r="AB334" s="3"/>
      <c r="AC334" s="3"/>
      <c r="AD334" s="3"/>
      <c r="AE334" s="3"/>
      <c r="AF334" s="3"/>
      <c r="AG334" s="3"/>
      <c r="AH334" s="3"/>
      <c r="AI334" s="3"/>
      <c r="AJ334" s="3"/>
      <c r="AK334" s="3"/>
      <c r="AL334" s="3"/>
      <c r="AM334" s="3"/>
      <c r="AN334" s="3"/>
      <c r="AO334" s="3"/>
      <c r="AP334" s="3"/>
      <c r="AQ334" s="3"/>
      <c r="AR334" s="3"/>
      <c r="AS334" s="3"/>
    </row>
    <row r="335" spans="1:45" ht="15.75" customHeight="1">
      <c r="A335" s="3"/>
      <c r="B335" s="3"/>
      <c r="C335" s="3"/>
      <c r="D335" s="3"/>
      <c r="E335" s="113"/>
      <c r="F335" s="3"/>
      <c r="G335" s="3"/>
      <c r="H335" s="3"/>
      <c r="I335" s="3"/>
      <c r="J335" s="3"/>
      <c r="K335" s="3"/>
      <c r="L335" s="3"/>
      <c r="M335" s="3"/>
      <c r="N335" s="3"/>
      <c r="O335" s="3"/>
      <c r="P335" s="3"/>
      <c r="Q335" s="3"/>
      <c r="R335" s="3"/>
      <c r="S335" s="3"/>
      <c r="T335" s="3"/>
      <c r="U335" s="3"/>
      <c r="V335" s="3"/>
      <c r="W335" s="3"/>
      <c r="X335" s="3"/>
      <c r="Y335" s="3"/>
      <c r="Z335" s="3"/>
      <c r="AA335" s="3"/>
      <c r="AB335" s="3"/>
      <c r="AC335" s="3"/>
      <c r="AD335" s="3"/>
      <c r="AE335" s="3"/>
      <c r="AF335" s="3"/>
      <c r="AG335" s="3"/>
      <c r="AH335" s="3"/>
      <c r="AI335" s="3"/>
      <c r="AJ335" s="3"/>
      <c r="AK335" s="3"/>
      <c r="AL335" s="3"/>
      <c r="AM335" s="3"/>
      <c r="AN335" s="3"/>
      <c r="AO335" s="3"/>
      <c r="AP335" s="3"/>
      <c r="AQ335" s="3"/>
      <c r="AR335" s="3"/>
      <c r="AS335" s="3"/>
    </row>
    <row r="336" spans="1:45" ht="15.75" customHeight="1">
      <c r="A336" s="3"/>
      <c r="B336" s="3"/>
      <c r="C336" s="3"/>
      <c r="D336" s="3"/>
      <c r="E336" s="113"/>
      <c r="F336" s="3"/>
      <c r="G336" s="3"/>
      <c r="H336" s="3"/>
      <c r="I336" s="3"/>
      <c r="J336" s="3"/>
      <c r="K336" s="3"/>
      <c r="L336" s="3"/>
      <c r="M336" s="3"/>
      <c r="N336" s="3"/>
      <c r="O336" s="3"/>
      <c r="P336" s="3"/>
      <c r="Q336" s="3"/>
      <c r="R336" s="3"/>
      <c r="S336" s="3"/>
      <c r="T336" s="3"/>
      <c r="U336" s="3"/>
      <c r="V336" s="3"/>
      <c r="W336" s="3"/>
      <c r="X336" s="3"/>
      <c r="Y336" s="3"/>
      <c r="Z336" s="3"/>
      <c r="AA336" s="3"/>
      <c r="AB336" s="3"/>
      <c r="AC336" s="3"/>
      <c r="AD336" s="3"/>
      <c r="AE336" s="3"/>
      <c r="AF336" s="3"/>
      <c r="AG336" s="3"/>
      <c r="AH336" s="3"/>
      <c r="AI336" s="3"/>
      <c r="AJ336" s="3"/>
      <c r="AK336" s="3"/>
      <c r="AL336" s="3"/>
      <c r="AM336" s="3"/>
      <c r="AN336" s="3"/>
      <c r="AO336" s="3"/>
      <c r="AP336" s="3"/>
      <c r="AQ336" s="3"/>
      <c r="AR336" s="3"/>
      <c r="AS336" s="3"/>
    </row>
    <row r="337" spans="1:45" ht="15.75" customHeight="1">
      <c r="A337" s="3"/>
      <c r="B337" s="3"/>
      <c r="C337" s="3"/>
      <c r="D337" s="3"/>
      <c r="E337" s="113"/>
      <c r="F337" s="3"/>
      <c r="G337" s="3"/>
      <c r="H337" s="3"/>
      <c r="I337" s="3"/>
      <c r="J337" s="3"/>
      <c r="K337" s="3"/>
      <c r="L337" s="3"/>
      <c r="M337" s="3"/>
      <c r="N337" s="3"/>
      <c r="O337" s="3"/>
      <c r="P337" s="3"/>
      <c r="Q337" s="3"/>
      <c r="R337" s="3"/>
      <c r="S337" s="3"/>
      <c r="T337" s="3"/>
      <c r="U337" s="3"/>
      <c r="V337" s="3"/>
      <c r="W337" s="3"/>
      <c r="X337" s="3"/>
      <c r="Y337" s="3"/>
      <c r="Z337" s="3"/>
      <c r="AA337" s="3"/>
      <c r="AB337" s="3"/>
      <c r="AC337" s="3"/>
      <c r="AD337" s="3"/>
      <c r="AE337" s="3"/>
      <c r="AF337" s="3"/>
      <c r="AG337" s="3"/>
      <c r="AH337" s="3"/>
      <c r="AI337" s="3"/>
      <c r="AJ337" s="3"/>
      <c r="AK337" s="3"/>
      <c r="AL337" s="3"/>
      <c r="AM337" s="3"/>
      <c r="AN337" s="3"/>
      <c r="AO337" s="3"/>
      <c r="AP337" s="3"/>
      <c r="AQ337" s="3"/>
      <c r="AR337" s="3"/>
      <c r="AS337" s="3"/>
    </row>
    <row r="338" spans="1:45" ht="15.75" customHeight="1">
      <c r="A338" s="3"/>
      <c r="B338" s="3"/>
      <c r="C338" s="3"/>
      <c r="D338" s="3"/>
      <c r="E338" s="113"/>
      <c r="F338" s="3"/>
      <c r="G338" s="3"/>
      <c r="H338" s="3"/>
      <c r="I338" s="3"/>
      <c r="J338" s="3"/>
      <c r="K338" s="3"/>
      <c r="L338" s="3"/>
      <c r="M338" s="3"/>
      <c r="N338" s="3"/>
      <c r="O338" s="3"/>
      <c r="P338" s="3"/>
      <c r="Q338" s="3"/>
      <c r="R338" s="3"/>
      <c r="S338" s="3"/>
      <c r="T338" s="3"/>
      <c r="U338" s="3"/>
      <c r="V338" s="3"/>
      <c r="W338" s="3"/>
      <c r="X338" s="3"/>
      <c r="Y338" s="3"/>
      <c r="Z338" s="3"/>
      <c r="AA338" s="3"/>
      <c r="AB338" s="3"/>
      <c r="AC338" s="3"/>
      <c r="AD338" s="3"/>
      <c r="AE338" s="3"/>
      <c r="AF338" s="3"/>
      <c r="AG338" s="3"/>
      <c r="AH338" s="3"/>
      <c r="AI338" s="3"/>
      <c r="AJ338" s="3"/>
      <c r="AK338" s="3"/>
      <c r="AL338" s="3"/>
      <c r="AM338" s="3"/>
      <c r="AN338" s="3"/>
      <c r="AO338" s="3"/>
      <c r="AP338" s="3"/>
      <c r="AQ338" s="3"/>
      <c r="AR338" s="3"/>
      <c r="AS338" s="3"/>
    </row>
    <row r="339" spans="1:45" ht="15.75" customHeight="1">
      <c r="A339" s="3"/>
      <c r="B339" s="3"/>
      <c r="C339" s="3"/>
      <c r="D339" s="3"/>
      <c r="E339" s="113"/>
      <c r="F339" s="3"/>
      <c r="G339" s="3"/>
      <c r="H339" s="3"/>
      <c r="I339" s="3"/>
      <c r="J339" s="3"/>
      <c r="K339" s="3"/>
      <c r="L339" s="3"/>
      <c r="M339" s="3"/>
      <c r="N339" s="3"/>
      <c r="O339" s="3"/>
      <c r="P339" s="3"/>
      <c r="Q339" s="3"/>
      <c r="R339" s="3"/>
      <c r="S339" s="3"/>
      <c r="T339" s="3"/>
      <c r="U339" s="3"/>
      <c r="V339" s="3"/>
      <c r="W339" s="3"/>
      <c r="X339" s="3"/>
      <c r="Y339" s="3"/>
      <c r="Z339" s="3"/>
      <c r="AA339" s="3"/>
      <c r="AB339" s="3"/>
      <c r="AC339" s="3"/>
      <c r="AD339" s="3"/>
      <c r="AE339" s="3"/>
      <c r="AF339" s="3"/>
      <c r="AG339" s="3"/>
      <c r="AH339" s="3"/>
      <c r="AI339" s="3"/>
      <c r="AJ339" s="3"/>
      <c r="AK339" s="3"/>
      <c r="AL339" s="3"/>
      <c r="AM339" s="3"/>
      <c r="AN339" s="3"/>
      <c r="AO339" s="3"/>
      <c r="AP339" s="3"/>
      <c r="AQ339" s="3"/>
      <c r="AR339" s="3"/>
      <c r="AS339" s="3"/>
    </row>
    <row r="340" spans="1:45" ht="15.75" customHeight="1">
      <c r="A340" s="3"/>
      <c r="B340" s="3"/>
      <c r="C340" s="3"/>
      <c r="D340" s="3"/>
      <c r="E340" s="113"/>
      <c r="F340" s="3"/>
      <c r="G340" s="3"/>
      <c r="H340" s="3"/>
      <c r="I340" s="3"/>
      <c r="J340" s="3"/>
      <c r="K340" s="3"/>
      <c r="L340" s="3"/>
      <c r="M340" s="3"/>
      <c r="N340" s="3"/>
      <c r="O340" s="3"/>
      <c r="P340" s="3"/>
      <c r="Q340" s="3"/>
      <c r="R340" s="3"/>
      <c r="S340" s="3"/>
      <c r="T340" s="3"/>
      <c r="U340" s="3"/>
      <c r="V340" s="3"/>
      <c r="W340" s="3"/>
      <c r="X340" s="3"/>
      <c r="Y340" s="3"/>
      <c r="Z340" s="3"/>
      <c r="AA340" s="3"/>
      <c r="AB340" s="3"/>
      <c r="AC340" s="3"/>
      <c r="AD340" s="3"/>
      <c r="AE340" s="3"/>
      <c r="AF340" s="3"/>
      <c r="AG340" s="3"/>
      <c r="AH340" s="3"/>
      <c r="AI340" s="3"/>
      <c r="AJ340" s="3"/>
      <c r="AK340" s="3"/>
      <c r="AL340" s="3"/>
      <c r="AM340" s="3"/>
      <c r="AN340" s="3"/>
      <c r="AO340" s="3"/>
      <c r="AP340" s="3"/>
      <c r="AQ340" s="3"/>
      <c r="AR340" s="3"/>
      <c r="AS340" s="3"/>
    </row>
    <row r="341" spans="1:45" ht="15.75" customHeight="1">
      <c r="A341" s="3"/>
      <c r="B341" s="3"/>
      <c r="C341" s="3"/>
      <c r="D341" s="3"/>
      <c r="E341" s="113"/>
      <c r="F341" s="3"/>
      <c r="G341" s="3"/>
      <c r="H341" s="3"/>
      <c r="I341" s="3"/>
      <c r="J341" s="3"/>
      <c r="K341" s="3"/>
      <c r="L341" s="3"/>
      <c r="M341" s="3"/>
      <c r="N341" s="3"/>
      <c r="O341" s="3"/>
      <c r="P341" s="3"/>
      <c r="Q341" s="3"/>
      <c r="R341" s="3"/>
      <c r="S341" s="3"/>
      <c r="T341" s="3"/>
      <c r="U341" s="3"/>
      <c r="V341" s="3"/>
      <c r="W341" s="3"/>
      <c r="X341" s="3"/>
      <c r="Y341" s="3"/>
      <c r="Z341" s="3"/>
      <c r="AA341" s="3"/>
      <c r="AB341" s="3"/>
      <c r="AC341" s="3"/>
      <c r="AD341" s="3"/>
      <c r="AE341" s="3"/>
      <c r="AF341" s="3"/>
      <c r="AG341" s="3"/>
      <c r="AH341" s="3"/>
      <c r="AI341" s="3"/>
      <c r="AJ341" s="3"/>
      <c r="AK341" s="3"/>
      <c r="AL341" s="3"/>
      <c r="AM341" s="3"/>
      <c r="AN341" s="3"/>
      <c r="AO341" s="3"/>
      <c r="AP341" s="3"/>
      <c r="AQ341" s="3"/>
      <c r="AR341" s="3"/>
      <c r="AS341" s="3"/>
    </row>
    <row r="342" spans="1:45" ht="15.75" customHeight="1">
      <c r="A342" s="3"/>
      <c r="B342" s="3"/>
      <c r="C342" s="3"/>
      <c r="D342" s="3"/>
      <c r="E342" s="113"/>
      <c r="F342" s="3"/>
      <c r="G342" s="3"/>
      <c r="H342" s="3"/>
      <c r="I342" s="3"/>
      <c r="J342" s="3"/>
      <c r="K342" s="3"/>
      <c r="L342" s="3"/>
      <c r="M342" s="3"/>
      <c r="N342" s="3"/>
      <c r="O342" s="3"/>
      <c r="P342" s="3"/>
      <c r="Q342" s="3"/>
      <c r="R342" s="3"/>
      <c r="S342" s="3"/>
      <c r="T342" s="3"/>
      <c r="U342" s="3"/>
      <c r="V342" s="3"/>
      <c r="W342" s="3"/>
      <c r="X342" s="3"/>
      <c r="Y342" s="3"/>
      <c r="Z342" s="3"/>
      <c r="AA342" s="3"/>
      <c r="AB342" s="3"/>
      <c r="AC342" s="3"/>
      <c r="AD342" s="3"/>
      <c r="AE342" s="3"/>
      <c r="AF342" s="3"/>
      <c r="AG342" s="3"/>
      <c r="AH342" s="3"/>
      <c r="AI342" s="3"/>
      <c r="AJ342" s="3"/>
      <c r="AK342" s="3"/>
      <c r="AL342" s="3"/>
      <c r="AM342" s="3"/>
      <c r="AN342" s="3"/>
      <c r="AO342" s="3"/>
      <c r="AP342" s="3"/>
      <c r="AQ342" s="3"/>
      <c r="AR342" s="3"/>
      <c r="AS342" s="3"/>
    </row>
    <row r="343" spans="1:45" ht="15.75" customHeight="1">
      <c r="A343" s="3"/>
      <c r="B343" s="3"/>
      <c r="C343" s="3"/>
      <c r="D343" s="3"/>
      <c r="E343" s="113"/>
      <c r="F343" s="3"/>
      <c r="G343" s="3"/>
      <c r="H343" s="3"/>
      <c r="I343" s="3"/>
      <c r="J343" s="3"/>
      <c r="K343" s="3"/>
      <c r="L343" s="3"/>
      <c r="M343" s="3"/>
      <c r="N343" s="3"/>
      <c r="O343" s="3"/>
      <c r="P343" s="3"/>
      <c r="Q343" s="3"/>
      <c r="R343" s="3"/>
      <c r="S343" s="3"/>
      <c r="T343" s="3"/>
      <c r="U343" s="3"/>
      <c r="V343" s="3"/>
      <c r="W343" s="3"/>
      <c r="X343" s="3"/>
      <c r="Y343" s="3"/>
      <c r="Z343" s="3"/>
      <c r="AA343" s="3"/>
      <c r="AB343" s="3"/>
      <c r="AC343" s="3"/>
      <c r="AD343" s="3"/>
      <c r="AE343" s="3"/>
      <c r="AF343" s="3"/>
      <c r="AG343" s="3"/>
      <c r="AH343" s="3"/>
      <c r="AI343" s="3"/>
      <c r="AJ343" s="3"/>
      <c r="AK343" s="3"/>
      <c r="AL343" s="3"/>
      <c r="AM343" s="3"/>
      <c r="AN343" s="3"/>
      <c r="AO343" s="3"/>
      <c r="AP343" s="3"/>
      <c r="AQ343" s="3"/>
      <c r="AR343" s="3"/>
      <c r="AS343" s="3"/>
    </row>
    <row r="344" spans="1:45" ht="15.75" customHeight="1">
      <c r="A344" s="3"/>
      <c r="B344" s="3"/>
      <c r="C344" s="3"/>
      <c r="D344" s="3"/>
      <c r="E344" s="113"/>
      <c r="F344" s="3"/>
      <c r="G344" s="3"/>
      <c r="H344" s="3"/>
      <c r="I344" s="3"/>
      <c r="J344" s="3"/>
      <c r="K344" s="3"/>
      <c r="L344" s="3"/>
      <c r="M344" s="3"/>
      <c r="N344" s="3"/>
      <c r="O344" s="3"/>
      <c r="P344" s="3"/>
      <c r="Q344" s="3"/>
      <c r="R344" s="3"/>
      <c r="S344" s="3"/>
      <c r="T344" s="3"/>
      <c r="U344" s="3"/>
      <c r="V344" s="3"/>
      <c r="W344" s="3"/>
      <c r="X344" s="3"/>
      <c r="Y344" s="3"/>
      <c r="Z344" s="3"/>
      <c r="AA344" s="3"/>
      <c r="AB344" s="3"/>
      <c r="AC344" s="3"/>
      <c r="AD344" s="3"/>
      <c r="AE344" s="3"/>
      <c r="AF344" s="3"/>
      <c r="AG344" s="3"/>
      <c r="AH344" s="3"/>
      <c r="AI344" s="3"/>
      <c r="AJ344" s="3"/>
      <c r="AK344" s="3"/>
      <c r="AL344" s="3"/>
      <c r="AM344" s="3"/>
      <c r="AN344" s="3"/>
      <c r="AO344" s="3"/>
      <c r="AP344" s="3"/>
      <c r="AQ344" s="3"/>
      <c r="AR344" s="3"/>
      <c r="AS344" s="3"/>
    </row>
    <row r="345" spans="1:45" ht="15.75" customHeight="1">
      <c r="A345" s="3"/>
      <c r="B345" s="3"/>
      <c r="C345" s="3"/>
      <c r="D345" s="3"/>
      <c r="E345" s="113"/>
      <c r="F345" s="3"/>
      <c r="G345" s="3"/>
      <c r="H345" s="3"/>
      <c r="I345" s="3"/>
      <c r="J345" s="3"/>
      <c r="K345" s="3"/>
      <c r="L345" s="3"/>
      <c r="M345" s="3"/>
      <c r="N345" s="3"/>
      <c r="O345" s="3"/>
      <c r="P345" s="3"/>
      <c r="Q345" s="3"/>
      <c r="R345" s="3"/>
      <c r="S345" s="3"/>
      <c r="T345" s="3"/>
      <c r="U345" s="3"/>
      <c r="V345" s="3"/>
      <c r="W345" s="3"/>
      <c r="X345" s="3"/>
      <c r="Y345" s="3"/>
      <c r="Z345" s="3"/>
      <c r="AA345" s="3"/>
      <c r="AB345" s="3"/>
      <c r="AC345" s="3"/>
      <c r="AD345" s="3"/>
      <c r="AE345" s="3"/>
      <c r="AF345" s="3"/>
      <c r="AG345" s="3"/>
      <c r="AH345" s="3"/>
      <c r="AI345" s="3"/>
      <c r="AJ345" s="3"/>
      <c r="AK345" s="3"/>
      <c r="AL345" s="3"/>
      <c r="AM345" s="3"/>
      <c r="AN345" s="3"/>
      <c r="AO345" s="3"/>
      <c r="AP345" s="3"/>
      <c r="AQ345" s="3"/>
      <c r="AR345" s="3"/>
      <c r="AS345" s="3"/>
    </row>
    <row r="346" spans="1:45" ht="15.75" customHeight="1">
      <c r="A346" s="3"/>
      <c r="B346" s="3"/>
      <c r="C346" s="3"/>
      <c r="D346" s="3"/>
      <c r="E346" s="113"/>
      <c r="F346" s="3"/>
      <c r="G346" s="3"/>
      <c r="H346" s="3"/>
      <c r="I346" s="3"/>
      <c r="J346" s="3"/>
      <c r="K346" s="3"/>
      <c r="L346" s="3"/>
      <c r="M346" s="3"/>
      <c r="N346" s="3"/>
      <c r="O346" s="3"/>
      <c r="P346" s="3"/>
      <c r="Q346" s="3"/>
      <c r="R346" s="3"/>
      <c r="S346" s="3"/>
      <c r="T346" s="3"/>
      <c r="U346" s="3"/>
      <c r="V346" s="3"/>
      <c r="W346" s="3"/>
      <c r="X346" s="3"/>
      <c r="Y346" s="3"/>
      <c r="Z346" s="3"/>
      <c r="AA346" s="3"/>
      <c r="AB346" s="3"/>
      <c r="AC346" s="3"/>
      <c r="AD346" s="3"/>
      <c r="AE346" s="3"/>
      <c r="AF346" s="3"/>
      <c r="AG346" s="3"/>
      <c r="AH346" s="3"/>
      <c r="AI346" s="3"/>
      <c r="AJ346" s="3"/>
      <c r="AK346" s="3"/>
      <c r="AL346" s="3"/>
      <c r="AM346" s="3"/>
      <c r="AN346" s="3"/>
      <c r="AO346" s="3"/>
      <c r="AP346" s="3"/>
      <c r="AQ346" s="3"/>
      <c r="AR346" s="3"/>
      <c r="AS346" s="3"/>
    </row>
    <row r="347" spans="1:45" ht="15.75" customHeight="1">
      <c r="A347" s="3"/>
      <c r="B347" s="3"/>
      <c r="C347" s="3"/>
      <c r="D347" s="3"/>
      <c r="E347" s="113"/>
      <c r="F347" s="3"/>
      <c r="G347" s="3"/>
      <c r="H347" s="3"/>
      <c r="I347" s="3"/>
      <c r="J347" s="3"/>
      <c r="K347" s="3"/>
      <c r="L347" s="3"/>
      <c r="M347" s="3"/>
      <c r="N347" s="3"/>
      <c r="O347" s="3"/>
      <c r="P347" s="3"/>
      <c r="Q347" s="3"/>
      <c r="R347" s="3"/>
      <c r="S347" s="3"/>
      <c r="T347" s="3"/>
      <c r="U347" s="3"/>
      <c r="V347" s="3"/>
      <c r="W347" s="3"/>
      <c r="X347" s="3"/>
      <c r="Y347" s="3"/>
      <c r="Z347" s="3"/>
      <c r="AA347" s="3"/>
      <c r="AB347" s="3"/>
      <c r="AC347" s="3"/>
      <c r="AD347" s="3"/>
      <c r="AE347" s="3"/>
      <c r="AF347" s="3"/>
      <c r="AG347" s="3"/>
      <c r="AH347" s="3"/>
      <c r="AI347" s="3"/>
      <c r="AJ347" s="3"/>
      <c r="AK347" s="3"/>
      <c r="AL347" s="3"/>
      <c r="AM347" s="3"/>
      <c r="AN347" s="3"/>
      <c r="AO347" s="3"/>
      <c r="AP347" s="3"/>
      <c r="AQ347" s="3"/>
      <c r="AR347" s="3"/>
      <c r="AS347" s="3"/>
    </row>
    <row r="348" spans="1:45" ht="15.75" customHeight="1">
      <c r="A348" s="3"/>
      <c r="B348" s="3"/>
      <c r="C348" s="3"/>
      <c r="D348" s="3"/>
      <c r="E348" s="113"/>
      <c r="F348" s="3"/>
      <c r="G348" s="3"/>
      <c r="H348" s="3"/>
      <c r="I348" s="3"/>
      <c r="J348" s="3"/>
      <c r="K348" s="3"/>
      <c r="L348" s="3"/>
      <c r="M348" s="3"/>
      <c r="N348" s="3"/>
      <c r="O348" s="3"/>
      <c r="P348" s="3"/>
      <c r="Q348" s="3"/>
      <c r="R348" s="3"/>
      <c r="S348" s="3"/>
      <c r="T348" s="3"/>
      <c r="U348" s="3"/>
      <c r="V348" s="3"/>
      <c r="W348" s="3"/>
      <c r="X348" s="3"/>
      <c r="Y348" s="3"/>
      <c r="Z348" s="3"/>
      <c r="AA348" s="3"/>
      <c r="AB348" s="3"/>
      <c r="AC348" s="3"/>
      <c r="AD348" s="3"/>
      <c r="AE348" s="3"/>
      <c r="AF348" s="3"/>
      <c r="AG348" s="3"/>
      <c r="AH348" s="3"/>
      <c r="AI348" s="3"/>
      <c r="AJ348" s="3"/>
      <c r="AK348" s="3"/>
      <c r="AL348" s="3"/>
      <c r="AM348" s="3"/>
      <c r="AN348" s="3"/>
      <c r="AO348" s="3"/>
      <c r="AP348" s="3"/>
      <c r="AQ348" s="3"/>
      <c r="AR348" s="3"/>
      <c r="AS348" s="3"/>
    </row>
    <row r="349" spans="1:45" ht="15.75" customHeight="1">
      <c r="A349" s="3"/>
      <c r="B349" s="3"/>
      <c r="C349" s="3"/>
      <c r="D349" s="3"/>
      <c r="E349" s="113"/>
      <c r="F349" s="3"/>
      <c r="G349" s="3"/>
      <c r="H349" s="3"/>
      <c r="I349" s="3"/>
      <c r="J349" s="3"/>
      <c r="K349" s="3"/>
      <c r="L349" s="3"/>
      <c r="M349" s="3"/>
      <c r="N349" s="3"/>
      <c r="O349" s="3"/>
      <c r="P349" s="3"/>
      <c r="Q349" s="3"/>
      <c r="R349" s="3"/>
      <c r="S349" s="3"/>
      <c r="T349" s="3"/>
      <c r="U349" s="3"/>
      <c r="V349" s="3"/>
      <c r="W349" s="3"/>
      <c r="X349" s="3"/>
      <c r="Y349" s="3"/>
      <c r="Z349" s="3"/>
      <c r="AA349" s="3"/>
      <c r="AB349" s="3"/>
      <c r="AC349" s="3"/>
      <c r="AD349" s="3"/>
      <c r="AE349" s="3"/>
      <c r="AF349" s="3"/>
      <c r="AG349" s="3"/>
      <c r="AH349" s="3"/>
      <c r="AI349" s="3"/>
      <c r="AJ349" s="3"/>
      <c r="AK349" s="3"/>
      <c r="AL349" s="3"/>
      <c r="AM349" s="3"/>
      <c r="AN349" s="3"/>
      <c r="AO349" s="3"/>
      <c r="AP349" s="3"/>
      <c r="AQ349" s="3"/>
      <c r="AR349" s="3"/>
      <c r="AS349" s="3"/>
    </row>
    <row r="350" spans="1:45" ht="15.75" customHeight="1">
      <c r="A350" s="3"/>
      <c r="B350" s="3"/>
      <c r="C350" s="3"/>
      <c r="D350" s="3"/>
      <c r="E350" s="113"/>
      <c r="F350" s="3"/>
      <c r="G350" s="3"/>
      <c r="H350" s="3"/>
      <c r="I350" s="3"/>
      <c r="J350" s="3"/>
      <c r="K350" s="3"/>
      <c r="L350" s="3"/>
      <c r="M350" s="3"/>
      <c r="N350" s="3"/>
      <c r="O350" s="3"/>
      <c r="P350" s="3"/>
      <c r="Q350" s="3"/>
      <c r="R350" s="3"/>
      <c r="S350" s="3"/>
      <c r="T350" s="3"/>
      <c r="U350" s="3"/>
      <c r="V350" s="3"/>
      <c r="W350" s="3"/>
      <c r="X350" s="3"/>
      <c r="Y350" s="3"/>
      <c r="Z350" s="3"/>
      <c r="AA350" s="3"/>
      <c r="AB350" s="3"/>
      <c r="AC350" s="3"/>
      <c r="AD350" s="3"/>
      <c r="AE350" s="3"/>
      <c r="AF350" s="3"/>
      <c r="AG350" s="3"/>
      <c r="AH350" s="3"/>
      <c r="AI350" s="3"/>
      <c r="AJ350" s="3"/>
      <c r="AK350" s="3"/>
      <c r="AL350" s="3"/>
      <c r="AM350" s="3"/>
      <c r="AN350" s="3"/>
      <c r="AO350" s="3"/>
      <c r="AP350" s="3"/>
      <c r="AQ350" s="3"/>
      <c r="AR350" s="3"/>
      <c r="AS350" s="3"/>
    </row>
    <row r="351" spans="1:45" ht="15.75" customHeight="1">
      <c r="A351" s="3"/>
      <c r="B351" s="3"/>
      <c r="C351" s="3"/>
      <c r="D351" s="3"/>
      <c r="E351" s="113"/>
      <c r="F351" s="3"/>
      <c r="G351" s="3"/>
      <c r="H351" s="3"/>
      <c r="I351" s="3"/>
      <c r="J351" s="3"/>
      <c r="K351" s="3"/>
      <c r="L351" s="3"/>
      <c r="M351" s="3"/>
      <c r="N351" s="3"/>
      <c r="O351" s="3"/>
      <c r="P351" s="3"/>
      <c r="Q351" s="3"/>
      <c r="R351" s="3"/>
      <c r="S351" s="3"/>
      <c r="T351" s="3"/>
      <c r="U351" s="3"/>
      <c r="V351" s="3"/>
      <c r="W351" s="3"/>
      <c r="X351" s="3"/>
      <c r="Y351" s="3"/>
      <c r="Z351" s="3"/>
      <c r="AA351" s="3"/>
      <c r="AB351" s="3"/>
      <c r="AC351" s="3"/>
      <c r="AD351" s="3"/>
      <c r="AE351" s="3"/>
      <c r="AF351" s="3"/>
      <c r="AG351" s="3"/>
      <c r="AH351" s="3"/>
      <c r="AI351" s="3"/>
      <c r="AJ351" s="3"/>
      <c r="AK351" s="3"/>
      <c r="AL351" s="3"/>
      <c r="AM351" s="3"/>
      <c r="AN351" s="3"/>
      <c r="AO351" s="3"/>
      <c r="AP351" s="3"/>
      <c r="AQ351" s="3"/>
      <c r="AR351" s="3"/>
      <c r="AS351" s="3"/>
    </row>
    <row r="352" spans="1:45" ht="15.75" customHeight="1">
      <c r="A352" s="3"/>
      <c r="B352" s="3"/>
      <c r="C352" s="3"/>
      <c r="D352" s="3"/>
      <c r="E352" s="113"/>
      <c r="F352" s="3"/>
      <c r="G352" s="3"/>
      <c r="H352" s="3"/>
      <c r="I352" s="3"/>
      <c r="J352" s="3"/>
      <c r="K352" s="3"/>
      <c r="L352" s="3"/>
      <c r="M352" s="3"/>
      <c r="N352" s="3"/>
      <c r="O352" s="3"/>
      <c r="P352" s="3"/>
      <c r="Q352" s="3"/>
      <c r="R352" s="3"/>
      <c r="S352" s="3"/>
      <c r="T352" s="3"/>
      <c r="U352" s="3"/>
      <c r="V352" s="3"/>
      <c r="W352" s="3"/>
      <c r="X352" s="3"/>
      <c r="Y352" s="3"/>
      <c r="Z352" s="3"/>
      <c r="AA352" s="3"/>
      <c r="AB352" s="3"/>
      <c r="AC352" s="3"/>
      <c r="AD352" s="3"/>
      <c r="AE352" s="3"/>
      <c r="AF352" s="3"/>
      <c r="AG352" s="3"/>
      <c r="AH352" s="3"/>
      <c r="AI352" s="3"/>
      <c r="AJ352" s="3"/>
      <c r="AK352" s="3"/>
      <c r="AL352" s="3"/>
      <c r="AM352" s="3"/>
      <c r="AN352" s="3"/>
      <c r="AO352" s="3"/>
      <c r="AP352" s="3"/>
      <c r="AQ352" s="3"/>
      <c r="AR352" s="3"/>
      <c r="AS352" s="3"/>
    </row>
    <row r="353" spans="1:45" ht="15.75" customHeight="1">
      <c r="A353" s="3"/>
      <c r="B353" s="3"/>
      <c r="C353" s="3"/>
      <c r="D353" s="3"/>
      <c r="E353" s="113"/>
      <c r="F353" s="3"/>
      <c r="G353" s="3"/>
      <c r="H353" s="3"/>
      <c r="I353" s="3"/>
      <c r="J353" s="3"/>
      <c r="K353" s="3"/>
      <c r="L353" s="3"/>
      <c r="M353" s="3"/>
      <c r="N353" s="3"/>
      <c r="O353" s="3"/>
      <c r="P353" s="3"/>
      <c r="Q353" s="3"/>
      <c r="R353" s="3"/>
      <c r="S353" s="3"/>
      <c r="T353" s="3"/>
      <c r="U353" s="3"/>
      <c r="V353" s="3"/>
      <c r="W353" s="3"/>
      <c r="X353" s="3"/>
      <c r="Y353" s="3"/>
      <c r="Z353" s="3"/>
      <c r="AA353" s="3"/>
      <c r="AB353" s="3"/>
      <c r="AC353" s="3"/>
      <c r="AD353" s="3"/>
      <c r="AE353" s="3"/>
      <c r="AF353" s="3"/>
      <c r="AG353" s="3"/>
      <c r="AH353" s="3"/>
      <c r="AI353" s="3"/>
      <c r="AJ353" s="3"/>
      <c r="AK353" s="3"/>
      <c r="AL353" s="3"/>
      <c r="AM353" s="3"/>
      <c r="AN353" s="3"/>
      <c r="AO353" s="3"/>
      <c r="AP353" s="3"/>
      <c r="AQ353" s="3"/>
      <c r="AR353" s="3"/>
      <c r="AS353" s="3"/>
    </row>
    <row r="354" spans="1:45" ht="15.75" customHeight="1">
      <c r="A354" s="3"/>
      <c r="B354" s="3"/>
      <c r="C354" s="3"/>
      <c r="D354" s="3"/>
      <c r="E354" s="113"/>
      <c r="F354" s="3"/>
      <c r="G354" s="3"/>
      <c r="H354" s="3"/>
      <c r="I354" s="3"/>
      <c r="J354" s="3"/>
      <c r="K354" s="3"/>
      <c r="L354" s="3"/>
      <c r="M354" s="3"/>
      <c r="N354" s="3"/>
      <c r="O354" s="3"/>
      <c r="P354" s="3"/>
      <c r="Q354" s="3"/>
      <c r="R354" s="3"/>
      <c r="S354" s="3"/>
      <c r="T354" s="3"/>
      <c r="U354" s="3"/>
      <c r="V354" s="3"/>
      <c r="W354" s="3"/>
      <c r="X354" s="3"/>
      <c r="Y354" s="3"/>
      <c r="Z354" s="3"/>
      <c r="AA354" s="3"/>
      <c r="AB354" s="3"/>
      <c r="AC354" s="3"/>
      <c r="AD354" s="3"/>
      <c r="AE354" s="3"/>
      <c r="AF354" s="3"/>
      <c r="AG354" s="3"/>
      <c r="AH354" s="3"/>
      <c r="AI354" s="3"/>
      <c r="AJ354" s="3"/>
      <c r="AK354" s="3"/>
      <c r="AL354" s="3"/>
      <c r="AM354" s="3"/>
      <c r="AN354" s="3"/>
      <c r="AO354" s="3"/>
      <c r="AP354" s="3"/>
      <c r="AQ354" s="3"/>
      <c r="AR354" s="3"/>
      <c r="AS354" s="3"/>
    </row>
    <row r="355" spans="1:45" ht="15.75" customHeight="1">
      <c r="A355" s="3"/>
      <c r="B355" s="3"/>
      <c r="C355" s="3"/>
      <c r="D355" s="3"/>
      <c r="E355" s="113"/>
      <c r="F355" s="3"/>
      <c r="G355" s="3"/>
      <c r="H355" s="3"/>
      <c r="I355" s="3"/>
      <c r="J355" s="3"/>
      <c r="K355" s="3"/>
      <c r="L355" s="3"/>
      <c r="M355" s="3"/>
      <c r="N355" s="3"/>
      <c r="O355" s="3"/>
      <c r="P355" s="3"/>
      <c r="Q355" s="3"/>
      <c r="R355" s="3"/>
      <c r="S355" s="3"/>
      <c r="T355" s="3"/>
      <c r="U355" s="3"/>
      <c r="V355" s="3"/>
      <c r="W355" s="3"/>
      <c r="X355" s="3"/>
      <c r="Y355" s="3"/>
      <c r="Z355" s="3"/>
      <c r="AA355" s="3"/>
      <c r="AB355" s="3"/>
      <c r="AC355" s="3"/>
      <c r="AD355" s="3"/>
      <c r="AE355" s="3"/>
      <c r="AF355" s="3"/>
      <c r="AG355" s="3"/>
      <c r="AH355" s="3"/>
      <c r="AI355" s="3"/>
      <c r="AJ355" s="3"/>
      <c r="AK355" s="3"/>
      <c r="AL355" s="3"/>
      <c r="AM355" s="3"/>
      <c r="AN355" s="3"/>
      <c r="AO355" s="3"/>
      <c r="AP355" s="3"/>
      <c r="AQ355" s="3"/>
      <c r="AR355" s="3"/>
      <c r="AS355" s="3"/>
    </row>
    <row r="356" spans="1:45" ht="15.75" customHeight="1">
      <c r="A356" s="3"/>
      <c r="B356" s="3"/>
      <c r="C356" s="3"/>
      <c r="D356" s="3"/>
      <c r="E356" s="113"/>
      <c r="F356" s="3"/>
      <c r="G356" s="3"/>
      <c r="H356" s="3"/>
      <c r="I356" s="3"/>
      <c r="J356" s="3"/>
      <c r="K356" s="3"/>
      <c r="L356" s="3"/>
      <c r="M356" s="3"/>
      <c r="N356" s="3"/>
      <c r="O356" s="3"/>
      <c r="P356" s="3"/>
      <c r="Q356" s="3"/>
      <c r="R356" s="3"/>
      <c r="S356" s="3"/>
      <c r="T356" s="3"/>
      <c r="U356" s="3"/>
      <c r="V356" s="3"/>
      <c r="W356" s="3"/>
      <c r="X356" s="3"/>
      <c r="Y356" s="3"/>
      <c r="Z356" s="3"/>
      <c r="AA356" s="3"/>
      <c r="AB356" s="3"/>
      <c r="AC356" s="3"/>
      <c r="AD356" s="3"/>
      <c r="AE356" s="3"/>
      <c r="AF356" s="3"/>
      <c r="AG356" s="3"/>
      <c r="AH356" s="3"/>
      <c r="AI356" s="3"/>
      <c r="AJ356" s="3"/>
      <c r="AK356" s="3"/>
      <c r="AL356" s="3"/>
      <c r="AM356" s="3"/>
      <c r="AN356" s="3"/>
      <c r="AO356" s="3"/>
      <c r="AP356" s="3"/>
      <c r="AQ356" s="3"/>
      <c r="AR356" s="3"/>
      <c r="AS356" s="3"/>
    </row>
    <row r="357" spans="1:45" ht="15.75" customHeight="1">
      <c r="A357" s="3"/>
      <c r="B357" s="3"/>
      <c r="C357" s="3"/>
      <c r="D357" s="3"/>
      <c r="E357" s="113"/>
      <c r="F357" s="3"/>
      <c r="G357" s="3"/>
      <c r="H357" s="3"/>
      <c r="I357" s="3"/>
      <c r="J357" s="3"/>
      <c r="K357" s="3"/>
      <c r="L357" s="3"/>
      <c r="M357" s="3"/>
      <c r="N357" s="3"/>
      <c r="O357" s="3"/>
      <c r="P357" s="3"/>
      <c r="Q357" s="3"/>
      <c r="R357" s="3"/>
      <c r="S357" s="3"/>
      <c r="T357" s="3"/>
      <c r="U357" s="3"/>
      <c r="V357" s="3"/>
      <c r="W357" s="3"/>
      <c r="X357" s="3"/>
      <c r="Y357" s="3"/>
      <c r="Z357" s="3"/>
      <c r="AA357" s="3"/>
      <c r="AB357" s="3"/>
      <c r="AC357" s="3"/>
      <c r="AD357" s="3"/>
      <c r="AE357" s="3"/>
      <c r="AF357" s="3"/>
      <c r="AG357" s="3"/>
      <c r="AH357" s="3"/>
      <c r="AI357" s="3"/>
      <c r="AJ357" s="3"/>
      <c r="AK357" s="3"/>
      <c r="AL357" s="3"/>
      <c r="AM357" s="3"/>
      <c r="AN357" s="3"/>
      <c r="AO357" s="3"/>
      <c r="AP357" s="3"/>
      <c r="AQ357" s="3"/>
      <c r="AR357" s="3"/>
      <c r="AS357" s="3"/>
    </row>
    <row r="358" spans="1:45" ht="15.75" customHeight="1">
      <c r="A358" s="3"/>
      <c r="B358" s="3"/>
      <c r="C358" s="3"/>
      <c r="D358" s="3"/>
      <c r="E358" s="113"/>
      <c r="F358" s="3"/>
      <c r="G358" s="3"/>
      <c r="H358" s="3"/>
      <c r="I358" s="3"/>
      <c r="J358" s="3"/>
      <c r="K358" s="3"/>
      <c r="L358" s="3"/>
      <c r="M358" s="3"/>
      <c r="N358" s="3"/>
      <c r="O358" s="3"/>
      <c r="P358" s="3"/>
      <c r="Q358" s="3"/>
      <c r="R358" s="3"/>
      <c r="S358" s="3"/>
      <c r="T358" s="3"/>
      <c r="U358" s="3"/>
      <c r="V358" s="3"/>
      <c r="W358" s="3"/>
      <c r="X358" s="3"/>
      <c r="Y358" s="3"/>
      <c r="Z358" s="3"/>
      <c r="AA358" s="3"/>
      <c r="AB358" s="3"/>
      <c r="AC358" s="3"/>
      <c r="AD358" s="3"/>
      <c r="AE358" s="3"/>
      <c r="AF358" s="3"/>
      <c r="AG358" s="3"/>
      <c r="AH358" s="3"/>
      <c r="AI358" s="3"/>
      <c r="AJ358" s="3"/>
      <c r="AK358" s="3"/>
      <c r="AL358" s="3"/>
      <c r="AM358" s="3"/>
      <c r="AN358" s="3"/>
      <c r="AO358" s="3"/>
      <c r="AP358" s="3"/>
      <c r="AQ358" s="3"/>
      <c r="AR358" s="3"/>
      <c r="AS358" s="3"/>
    </row>
    <row r="359" spans="1:45" ht="15.75" customHeight="1">
      <c r="A359" s="3"/>
      <c r="B359" s="3"/>
      <c r="C359" s="3"/>
      <c r="D359" s="3"/>
      <c r="E359" s="113"/>
      <c r="F359" s="3"/>
      <c r="G359" s="3"/>
      <c r="H359" s="3"/>
      <c r="I359" s="3"/>
      <c r="J359" s="3"/>
      <c r="K359" s="3"/>
      <c r="L359" s="3"/>
      <c r="M359" s="3"/>
      <c r="N359" s="3"/>
      <c r="O359" s="3"/>
      <c r="P359" s="3"/>
      <c r="Q359" s="3"/>
      <c r="R359" s="3"/>
      <c r="S359" s="3"/>
      <c r="T359" s="3"/>
      <c r="U359" s="3"/>
      <c r="V359" s="3"/>
      <c r="W359" s="3"/>
      <c r="X359" s="3"/>
      <c r="Y359" s="3"/>
      <c r="Z359" s="3"/>
      <c r="AA359" s="3"/>
      <c r="AB359" s="3"/>
      <c r="AC359" s="3"/>
      <c r="AD359" s="3"/>
      <c r="AE359" s="3"/>
      <c r="AF359" s="3"/>
      <c r="AG359" s="3"/>
      <c r="AH359" s="3"/>
      <c r="AI359" s="3"/>
      <c r="AJ359" s="3"/>
      <c r="AK359" s="3"/>
      <c r="AL359" s="3"/>
      <c r="AM359" s="3"/>
      <c r="AN359" s="3"/>
      <c r="AO359" s="3"/>
      <c r="AP359" s="3"/>
      <c r="AQ359" s="3"/>
      <c r="AR359" s="3"/>
      <c r="AS359" s="3"/>
    </row>
    <row r="360" spans="1:45" ht="15.75" customHeight="1">
      <c r="A360" s="3"/>
      <c r="B360" s="3"/>
      <c r="C360" s="3"/>
      <c r="D360" s="3"/>
      <c r="E360" s="113"/>
      <c r="F360" s="3"/>
      <c r="G360" s="3"/>
      <c r="H360" s="3"/>
      <c r="I360" s="3"/>
      <c r="J360" s="3"/>
      <c r="K360" s="3"/>
      <c r="L360" s="3"/>
      <c r="M360" s="3"/>
      <c r="N360" s="3"/>
      <c r="O360" s="3"/>
      <c r="P360" s="3"/>
      <c r="Q360" s="3"/>
      <c r="R360" s="3"/>
      <c r="S360" s="3"/>
      <c r="T360" s="3"/>
      <c r="U360" s="3"/>
      <c r="V360" s="3"/>
      <c r="W360" s="3"/>
      <c r="X360" s="3"/>
      <c r="Y360" s="3"/>
      <c r="Z360" s="3"/>
      <c r="AA360" s="3"/>
      <c r="AB360" s="3"/>
      <c r="AC360" s="3"/>
      <c r="AD360" s="3"/>
      <c r="AE360" s="3"/>
      <c r="AF360" s="3"/>
      <c r="AG360" s="3"/>
      <c r="AH360" s="3"/>
      <c r="AI360" s="3"/>
      <c r="AJ360" s="3"/>
      <c r="AK360" s="3"/>
      <c r="AL360" s="3"/>
      <c r="AM360" s="3"/>
      <c r="AN360" s="3"/>
      <c r="AO360" s="3"/>
      <c r="AP360" s="3"/>
      <c r="AQ360" s="3"/>
      <c r="AR360" s="3"/>
      <c r="AS360" s="3"/>
    </row>
    <row r="361" spans="1:45" ht="15.75" customHeight="1">
      <c r="A361" s="3"/>
      <c r="B361" s="3"/>
      <c r="C361" s="3"/>
      <c r="D361" s="3"/>
      <c r="E361" s="113"/>
      <c r="F361" s="3"/>
      <c r="G361" s="3"/>
      <c r="H361" s="3"/>
      <c r="I361" s="3"/>
      <c r="J361" s="3"/>
      <c r="K361" s="3"/>
      <c r="L361" s="3"/>
      <c r="M361" s="3"/>
      <c r="N361" s="3"/>
      <c r="O361" s="3"/>
      <c r="P361" s="3"/>
      <c r="Q361" s="3"/>
      <c r="R361" s="3"/>
      <c r="S361" s="3"/>
      <c r="T361" s="3"/>
      <c r="U361" s="3"/>
      <c r="V361" s="3"/>
      <c r="W361" s="3"/>
      <c r="X361" s="3"/>
      <c r="Y361" s="3"/>
      <c r="Z361" s="3"/>
      <c r="AA361" s="3"/>
      <c r="AB361" s="3"/>
      <c r="AC361" s="3"/>
      <c r="AD361" s="3"/>
      <c r="AE361" s="3"/>
      <c r="AF361" s="3"/>
      <c r="AG361" s="3"/>
      <c r="AH361" s="3"/>
      <c r="AI361" s="3"/>
      <c r="AJ361" s="3"/>
      <c r="AK361" s="3"/>
      <c r="AL361" s="3"/>
      <c r="AM361" s="3"/>
      <c r="AN361" s="3"/>
      <c r="AO361" s="3"/>
      <c r="AP361" s="3"/>
      <c r="AQ361" s="3"/>
      <c r="AR361" s="3"/>
      <c r="AS361" s="3"/>
    </row>
    <row r="362" spans="1:45" ht="15.75" customHeight="1">
      <c r="A362" s="3"/>
      <c r="B362" s="3"/>
      <c r="C362" s="3"/>
      <c r="D362" s="3"/>
      <c r="E362" s="113"/>
      <c r="F362" s="3"/>
      <c r="G362" s="3"/>
      <c r="H362" s="3"/>
      <c r="I362" s="3"/>
      <c r="J362" s="3"/>
      <c r="K362" s="3"/>
      <c r="L362" s="3"/>
      <c r="M362" s="3"/>
      <c r="N362" s="3"/>
      <c r="O362" s="3"/>
      <c r="P362" s="3"/>
      <c r="Q362" s="3"/>
      <c r="R362" s="3"/>
      <c r="S362" s="3"/>
      <c r="T362" s="3"/>
      <c r="U362" s="3"/>
      <c r="V362" s="3"/>
      <c r="W362" s="3"/>
      <c r="X362" s="3"/>
      <c r="Y362" s="3"/>
      <c r="Z362" s="3"/>
      <c r="AA362" s="3"/>
      <c r="AB362" s="3"/>
      <c r="AC362" s="3"/>
      <c r="AD362" s="3"/>
      <c r="AE362" s="3"/>
      <c r="AF362" s="3"/>
      <c r="AG362" s="3"/>
      <c r="AH362" s="3"/>
      <c r="AI362" s="3"/>
      <c r="AJ362" s="3"/>
      <c r="AK362" s="3"/>
      <c r="AL362" s="3"/>
      <c r="AM362" s="3"/>
      <c r="AN362" s="3"/>
      <c r="AO362" s="3"/>
      <c r="AP362" s="3"/>
      <c r="AQ362" s="3"/>
      <c r="AR362" s="3"/>
      <c r="AS362" s="3"/>
    </row>
    <row r="363" spans="1:45" ht="15.75" customHeight="1">
      <c r="A363" s="3"/>
      <c r="B363" s="3"/>
      <c r="C363" s="3"/>
      <c r="D363" s="3"/>
      <c r="E363" s="113"/>
      <c r="F363" s="3"/>
      <c r="G363" s="3"/>
      <c r="H363" s="3"/>
      <c r="I363" s="3"/>
      <c r="J363" s="3"/>
      <c r="K363" s="3"/>
      <c r="L363" s="3"/>
      <c r="M363" s="3"/>
      <c r="N363" s="3"/>
      <c r="O363" s="3"/>
      <c r="P363" s="3"/>
      <c r="Q363" s="3"/>
      <c r="R363" s="3"/>
      <c r="S363" s="3"/>
      <c r="T363" s="3"/>
      <c r="U363" s="3"/>
      <c r="V363" s="3"/>
      <c r="W363" s="3"/>
      <c r="X363" s="3"/>
      <c r="Y363" s="3"/>
      <c r="Z363" s="3"/>
      <c r="AA363" s="3"/>
      <c r="AB363" s="3"/>
      <c r="AC363" s="3"/>
      <c r="AD363" s="3"/>
      <c r="AE363" s="3"/>
      <c r="AF363" s="3"/>
      <c r="AG363" s="3"/>
      <c r="AH363" s="3"/>
      <c r="AI363" s="3"/>
      <c r="AJ363" s="3"/>
      <c r="AK363" s="3"/>
      <c r="AL363" s="3"/>
      <c r="AM363" s="3"/>
      <c r="AN363" s="3"/>
      <c r="AO363" s="3"/>
      <c r="AP363" s="3"/>
      <c r="AQ363" s="3"/>
      <c r="AR363" s="3"/>
      <c r="AS363" s="3"/>
    </row>
    <row r="364" spans="1:45" ht="15.75" customHeight="1">
      <c r="A364" s="3"/>
      <c r="B364" s="3"/>
      <c r="C364" s="3"/>
      <c r="D364" s="3"/>
      <c r="E364" s="113"/>
      <c r="F364" s="3"/>
      <c r="G364" s="3"/>
      <c r="H364" s="3"/>
      <c r="I364" s="3"/>
      <c r="J364" s="3"/>
      <c r="K364" s="3"/>
      <c r="L364" s="3"/>
      <c r="M364" s="3"/>
      <c r="N364" s="3"/>
      <c r="O364" s="3"/>
      <c r="P364" s="3"/>
      <c r="Q364" s="3"/>
      <c r="R364" s="3"/>
      <c r="S364" s="3"/>
      <c r="T364" s="3"/>
      <c r="U364" s="3"/>
      <c r="V364" s="3"/>
      <c r="W364" s="3"/>
      <c r="X364" s="3"/>
      <c r="Y364" s="3"/>
      <c r="Z364" s="3"/>
      <c r="AA364" s="3"/>
      <c r="AB364" s="3"/>
      <c r="AC364" s="3"/>
      <c r="AD364" s="3"/>
      <c r="AE364" s="3"/>
      <c r="AF364" s="3"/>
      <c r="AG364" s="3"/>
      <c r="AH364" s="3"/>
      <c r="AI364" s="3"/>
      <c r="AJ364" s="3"/>
      <c r="AK364" s="3"/>
      <c r="AL364" s="3"/>
      <c r="AM364" s="3"/>
      <c r="AN364" s="3"/>
      <c r="AO364" s="3"/>
      <c r="AP364" s="3"/>
      <c r="AQ364" s="3"/>
      <c r="AR364" s="3"/>
      <c r="AS364" s="3"/>
    </row>
    <row r="365" spans="1:45" ht="15.75" customHeight="1">
      <c r="A365" s="3"/>
      <c r="B365" s="3"/>
      <c r="C365" s="3"/>
      <c r="D365" s="3"/>
      <c r="E365" s="113"/>
      <c r="F365" s="3"/>
      <c r="G365" s="3"/>
      <c r="H365" s="3"/>
      <c r="I365" s="3"/>
      <c r="J365" s="3"/>
      <c r="K365" s="3"/>
      <c r="L365" s="3"/>
      <c r="M365" s="3"/>
      <c r="N365" s="3"/>
      <c r="O365" s="3"/>
      <c r="P365" s="3"/>
      <c r="Q365" s="3"/>
      <c r="R365" s="3"/>
      <c r="S365" s="3"/>
      <c r="T365" s="3"/>
      <c r="U365" s="3"/>
      <c r="V365" s="3"/>
      <c r="W365" s="3"/>
      <c r="X365" s="3"/>
      <c r="Y365" s="3"/>
      <c r="Z365" s="3"/>
      <c r="AA365" s="3"/>
      <c r="AB365" s="3"/>
      <c r="AC365" s="3"/>
      <c r="AD365" s="3"/>
      <c r="AE365" s="3"/>
      <c r="AF365" s="3"/>
      <c r="AG365" s="3"/>
      <c r="AH365" s="3"/>
      <c r="AI365" s="3"/>
      <c r="AJ365" s="3"/>
      <c r="AK365" s="3"/>
      <c r="AL365" s="3"/>
      <c r="AM365" s="3"/>
      <c r="AN365" s="3"/>
      <c r="AO365" s="3"/>
      <c r="AP365" s="3"/>
      <c r="AQ365" s="3"/>
      <c r="AR365" s="3"/>
      <c r="AS365" s="3"/>
    </row>
    <row r="366" spans="1:45" ht="15.75" customHeight="1">
      <c r="A366" s="3"/>
      <c r="B366" s="3"/>
      <c r="C366" s="3"/>
      <c r="D366" s="3"/>
      <c r="E366" s="113"/>
      <c r="F366" s="3"/>
      <c r="G366" s="3"/>
      <c r="H366" s="3"/>
      <c r="I366" s="3"/>
      <c r="J366" s="3"/>
      <c r="K366" s="3"/>
      <c r="L366" s="3"/>
      <c r="M366" s="3"/>
      <c r="N366" s="3"/>
      <c r="O366" s="3"/>
      <c r="P366" s="3"/>
      <c r="Q366" s="3"/>
      <c r="R366" s="3"/>
      <c r="S366" s="3"/>
      <c r="T366" s="3"/>
      <c r="U366" s="3"/>
      <c r="V366" s="3"/>
      <c r="W366" s="3"/>
      <c r="X366" s="3"/>
      <c r="Y366" s="3"/>
      <c r="Z366" s="3"/>
      <c r="AA366" s="3"/>
      <c r="AB366" s="3"/>
      <c r="AC366" s="3"/>
      <c r="AD366" s="3"/>
      <c r="AE366" s="3"/>
      <c r="AF366" s="3"/>
      <c r="AG366" s="3"/>
      <c r="AH366" s="3"/>
      <c r="AI366" s="3"/>
      <c r="AJ366" s="3"/>
      <c r="AK366" s="3"/>
      <c r="AL366" s="3"/>
      <c r="AM366" s="3"/>
      <c r="AN366" s="3"/>
      <c r="AO366" s="3"/>
      <c r="AP366" s="3"/>
      <c r="AQ366" s="3"/>
      <c r="AR366" s="3"/>
      <c r="AS366" s="3"/>
    </row>
    <row r="367" spans="1:45" ht="15.75" customHeight="1">
      <c r="A367" s="3"/>
      <c r="B367" s="3"/>
      <c r="C367" s="3"/>
      <c r="D367" s="3"/>
      <c r="E367" s="113"/>
      <c r="F367" s="3"/>
      <c r="G367" s="3"/>
      <c r="H367" s="3"/>
      <c r="I367" s="3"/>
      <c r="J367" s="3"/>
      <c r="K367" s="3"/>
      <c r="L367" s="3"/>
      <c r="M367" s="3"/>
      <c r="N367" s="3"/>
      <c r="O367" s="3"/>
      <c r="P367" s="3"/>
      <c r="Q367" s="3"/>
      <c r="R367" s="3"/>
      <c r="S367" s="3"/>
      <c r="T367" s="3"/>
      <c r="U367" s="3"/>
      <c r="V367" s="3"/>
      <c r="W367" s="3"/>
      <c r="X367" s="3"/>
      <c r="Y367" s="3"/>
      <c r="Z367" s="3"/>
      <c r="AA367" s="3"/>
      <c r="AB367" s="3"/>
      <c r="AC367" s="3"/>
      <c r="AD367" s="3"/>
      <c r="AE367" s="3"/>
      <c r="AF367" s="3"/>
      <c r="AG367" s="3"/>
      <c r="AH367" s="3"/>
      <c r="AI367" s="3"/>
      <c r="AJ367" s="3"/>
      <c r="AK367" s="3"/>
      <c r="AL367" s="3"/>
      <c r="AM367" s="3"/>
      <c r="AN367" s="3"/>
      <c r="AO367" s="3"/>
      <c r="AP367" s="3"/>
      <c r="AQ367" s="3"/>
      <c r="AR367" s="3"/>
      <c r="AS367" s="3"/>
    </row>
    <row r="368" spans="1:45" ht="15.75" customHeight="1">
      <c r="A368" s="3"/>
      <c r="B368" s="3"/>
      <c r="C368" s="3"/>
      <c r="D368" s="3"/>
      <c r="E368" s="113"/>
      <c r="F368" s="3"/>
      <c r="G368" s="3"/>
      <c r="H368" s="3"/>
      <c r="I368" s="3"/>
      <c r="J368" s="3"/>
      <c r="K368" s="3"/>
      <c r="L368" s="3"/>
      <c r="M368" s="3"/>
      <c r="N368" s="3"/>
      <c r="O368" s="3"/>
      <c r="P368" s="3"/>
      <c r="Q368" s="3"/>
      <c r="R368" s="3"/>
      <c r="S368" s="3"/>
      <c r="T368" s="3"/>
      <c r="U368" s="3"/>
      <c r="V368" s="3"/>
      <c r="W368" s="3"/>
      <c r="X368" s="3"/>
      <c r="Y368" s="3"/>
      <c r="Z368" s="3"/>
      <c r="AA368" s="3"/>
      <c r="AB368" s="3"/>
      <c r="AC368" s="3"/>
      <c r="AD368" s="3"/>
      <c r="AE368" s="3"/>
      <c r="AF368" s="3"/>
      <c r="AG368" s="3"/>
      <c r="AH368" s="3"/>
      <c r="AI368" s="3"/>
      <c r="AJ368" s="3"/>
      <c r="AK368" s="3"/>
      <c r="AL368" s="3"/>
      <c r="AM368" s="3"/>
      <c r="AN368" s="3"/>
      <c r="AO368" s="3"/>
      <c r="AP368" s="3"/>
      <c r="AQ368" s="3"/>
      <c r="AR368" s="3"/>
      <c r="AS368" s="3"/>
    </row>
    <row r="369" spans="1:45" ht="15.75" customHeight="1">
      <c r="A369" s="3"/>
      <c r="B369" s="3"/>
      <c r="C369" s="3"/>
      <c r="D369" s="3"/>
      <c r="E369" s="113"/>
      <c r="F369" s="3"/>
      <c r="G369" s="3"/>
      <c r="H369" s="3"/>
      <c r="I369" s="3"/>
      <c r="J369" s="3"/>
      <c r="K369" s="3"/>
      <c r="L369" s="3"/>
      <c r="M369" s="3"/>
      <c r="N369" s="3"/>
      <c r="O369" s="3"/>
      <c r="P369" s="3"/>
      <c r="Q369" s="3"/>
      <c r="R369" s="3"/>
      <c r="S369" s="3"/>
      <c r="T369" s="3"/>
      <c r="U369" s="3"/>
      <c r="V369" s="3"/>
      <c r="W369" s="3"/>
      <c r="X369" s="3"/>
      <c r="Y369" s="3"/>
      <c r="Z369" s="3"/>
      <c r="AA369" s="3"/>
      <c r="AB369" s="3"/>
      <c r="AC369" s="3"/>
      <c r="AD369" s="3"/>
      <c r="AE369" s="3"/>
      <c r="AF369" s="3"/>
      <c r="AG369" s="3"/>
      <c r="AH369" s="3"/>
      <c r="AI369" s="3"/>
      <c r="AJ369" s="3"/>
      <c r="AK369" s="3"/>
      <c r="AL369" s="3"/>
      <c r="AM369" s="3"/>
      <c r="AN369" s="3"/>
      <c r="AO369" s="3"/>
      <c r="AP369" s="3"/>
      <c r="AQ369" s="3"/>
      <c r="AR369" s="3"/>
      <c r="AS369" s="3"/>
    </row>
    <row r="370" spans="1:45" ht="15.75" customHeight="1">
      <c r="A370" s="3"/>
      <c r="B370" s="3"/>
      <c r="C370" s="3"/>
      <c r="D370" s="3"/>
      <c r="E370" s="113"/>
      <c r="F370" s="3"/>
      <c r="G370" s="3"/>
      <c r="H370" s="3"/>
      <c r="I370" s="3"/>
      <c r="J370" s="3"/>
      <c r="K370" s="3"/>
      <c r="L370" s="3"/>
      <c r="M370" s="3"/>
      <c r="N370" s="3"/>
      <c r="O370" s="3"/>
      <c r="P370" s="3"/>
      <c r="Q370" s="3"/>
      <c r="R370" s="3"/>
      <c r="S370" s="3"/>
      <c r="T370" s="3"/>
      <c r="U370" s="3"/>
      <c r="V370" s="3"/>
      <c r="W370" s="3"/>
      <c r="X370" s="3"/>
      <c r="Y370" s="3"/>
      <c r="Z370" s="3"/>
      <c r="AA370" s="3"/>
      <c r="AB370" s="3"/>
      <c r="AC370" s="3"/>
      <c r="AD370" s="3"/>
      <c r="AE370" s="3"/>
      <c r="AF370" s="3"/>
      <c r="AG370" s="3"/>
      <c r="AH370" s="3"/>
      <c r="AI370" s="3"/>
      <c r="AJ370" s="3"/>
      <c r="AK370" s="3"/>
      <c r="AL370" s="3"/>
      <c r="AM370" s="3"/>
      <c r="AN370" s="3"/>
      <c r="AO370" s="3"/>
      <c r="AP370" s="3"/>
      <c r="AQ370" s="3"/>
      <c r="AR370" s="3"/>
      <c r="AS370" s="3"/>
    </row>
    <row r="371" spans="1:45" ht="15.75" customHeight="1">
      <c r="A371" s="3"/>
      <c r="B371" s="3"/>
      <c r="C371" s="3"/>
      <c r="D371" s="3"/>
      <c r="E371" s="113"/>
      <c r="F371" s="3"/>
      <c r="G371" s="3"/>
      <c r="H371" s="3"/>
      <c r="I371" s="3"/>
      <c r="J371" s="3"/>
      <c r="K371" s="3"/>
      <c r="L371" s="3"/>
      <c r="M371" s="3"/>
      <c r="N371" s="3"/>
      <c r="O371" s="3"/>
      <c r="P371" s="3"/>
      <c r="Q371" s="3"/>
      <c r="R371" s="3"/>
      <c r="S371" s="3"/>
      <c r="T371" s="3"/>
      <c r="U371" s="3"/>
      <c r="V371" s="3"/>
      <c r="W371" s="3"/>
      <c r="X371" s="3"/>
      <c r="Y371" s="3"/>
      <c r="Z371" s="3"/>
      <c r="AA371" s="3"/>
      <c r="AB371" s="3"/>
      <c r="AC371" s="3"/>
      <c r="AD371" s="3"/>
      <c r="AE371" s="3"/>
      <c r="AF371" s="3"/>
      <c r="AG371" s="3"/>
      <c r="AH371" s="3"/>
      <c r="AI371" s="3"/>
      <c r="AJ371" s="3"/>
      <c r="AK371" s="3"/>
      <c r="AL371" s="3"/>
      <c r="AM371" s="3"/>
      <c r="AN371" s="3"/>
      <c r="AO371" s="3"/>
      <c r="AP371" s="3"/>
      <c r="AQ371" s="3"/>
      <c r="AR371" s="3"/>
      <c r="AS371" s="3"/>
    </row>
    <row r="372" spans="1:45" ht="15.75" customHeight="1">
      <c r="A372" s="3"/>
      <c r="B372" s="3"/>
      <c r="C372" s="3"/>
      <c r="D372" s="3"/>
      <c r="E372" s="113"/>
      <c r="F372" s="3"/>
      <c r="G372" s="3"/>
      <c r="H372" s="3"/>
      <c r="I372" s="3"/>
      <c r="J372" s="3"/>
      <c r="K372" s="3"/>
      <c r="L372" s="3"/>
      <c r="M372" s="3"/>
      <c r="N372" s="3"/>
      <c r="O372" s="3"/>
      <c r="P372" s="3"/>
      <c r="Q372" s="3"/>
      <c r="R372" s="3"/>
      <c r="S372" s="3"/>
      <c r="T372" s="3"/>
      <c r="U372" s="3"/>
      <c r="V372" s="3"/>
      <c r="W372" s="3"/>
      <c r="X372" s="3"/>
      <c r="Y372" s="3"/>
      <c r="Z372" s="3"/>
      <c r="AA372" s="3"/>
      <c r="AB372" s="3"/>
      <c r="AC372" s="3"/>
      <c r="AD372" s="3"/>
      <c r="AE372" s="3"/>
      <c r="AF372" s="3"/>
      <c r="AG372" s="3"/>
      <c r="AH372" s="3"/>
      <c r="AI372" s="3"/>
      <c r="AJ372" s="3"/>
      <c r="AK372" s="3"/>
      <c r="AL372" s="3"/>
      <c r="AM372" s="3"/>
      <c r="AN372" s="3"/>
      <c r="AO372" s="3"/>
      <c r="AP372" s="3"/>
      <c r="AQ372" s="3"/>
      <c r="AR372" s="3"/>
      <c r="AS372" s="3"/>
    </row>
    <row r="373" spans="1:45" ht="15.75" customHeight="1">
      <c r="A373" s="3"/>
      <c r="B373" s="3"/>
      <c r="C373" s="3"/>
      <c r="D373" s="3"/>
      <c r="E373" s="113"/>
      <c r="F373" s="3"/>
      <c r="G373" s="3"/>
      <c r="H373" s="3"/>
      <c r="I373" s="3"/>
      <c r="J373" s="3"/>
      <c r="K373" s="3"/>
      <c r="L373" s="3"/>
      <c r="M373" s="3"/>
      <c r="N373" s="3"/>
      <c r="O373" s="3"/>
      <c r="P373" s="3"/>
      <c r="Q373" s="3"/>
      <c r="R373" s="3"/>
      <c r="S373" s="3"/>
      <c r="T373" s="3"/>
      <c r="U373" s="3"/>
      <c r="V373" s="3"/>
      <c r="W373" s="3"/>
      <c r="X373" s="3"/>
      <c r="Y373" s="3"/>
      <c r="Z373" s="3"/>
      <c r="AA373" s="3"/>
      <c r="AB373" s="3"/>
      <c r="AC373" s="3"/>
      <c r="AD373" s="3"/>
      <c r="AE373" s="3"/>
      <c r="AF373" s="3"/>
      <c r="AG373" s="3"/>
      <c r="AH373" s="3"/>
      <c r="AI373" s="3"/>
      <c r="AJ373" s="3"/>
      <c r="AK373" s="3"/>
      <c r="AL373" s="3"/>
      <c r="AM373" s="3"/>
      <c r="AN373" s="3"/>
      <c r="AO373" s="3"/>
      <c r="AP373" s="3"/>
      <c r="AQ373" s="3"/>
      <c r="AR373" s="3"/>
      <c r="AS373" s="3"/>
    </row>
    <row r="374" spans="1:45" ht="15.75" customHeight="1">
      <c r="A374" s="3"/>
      <c r="B374" s="3"/>
      <c r="C374" s="3"/>
      <c r="D374" s="3"/>
      <c r="E374" s="113"/>
      <c r="F374" s="3"/>
      <c r="G374" s="3"/>
      <c r="H374" s="3"/>
      <c r="I374" s="3"/>
      <c r="J374" s="3"/>
      <c r="K374" s="3"/>
      <c r="L374" s="3"/>
      <c r="M374" s="3"/>
      <c r="N374" s="3"/>
      <c r="O374" s="3"/>
      <c r="P374" s="3"/>
      <c r="Q374" s="3"/>
      <c r="R374" s="3"/>
      <c r="S374" s="3"/>
      <c r="T374" s="3"/>
      <c r="U374" s="3"/>
      <c r="V374" s="3"/>
      <c r="W374" s="3"/>
      <c r="X374" s="3"/>
      <c r="Y374" s="3"/>
      <c r="Z374" s="3"/>
      <c r="AA374" s="3"/>
      <c r="AB374" s="3"/>
      <c r="AC374" s="3"/>
      <c r="AD374" s="3"/>
      <c r="AE374" s="3"/>
      <c r="AF374" s="3"/>
      <c r="AG374" s="3"/>
      <c r="AH374" s="3"/>
      <c r="AI374" s="3"/>
      <c r="AJ374" s="3"/>
      <c r="AK374" s="3"/>
      <c r="AL374" s="3"/>
      <c r="AM374" s="3"/>
      <c r="AN374" s="3"/>
      <c r="AO374" s="3"/>
      <c r="AP374" s="3"/>
      <c r="AQ374" s="3"/>
      <c r="AR374" s="3"/>
      <c r="AS374" s="3"/>
    </row>
    <row r="375" spans="1:45" ht="15.75" customHeight="1">
      <c r="A375" s="3"/>
      <c r="B375" s="3"/>
      <c r="C375" s="3"/>
      <c r="D375" s="3"/>
      <c r="E375" s="113"/>
      <c r="F375" s="3"/>
      <c r="G375" s="3"/>
      <c r="H375" s="3"/>
      <c r="I375" s="3"/>
      <c r="J375" s="3"/>
      <c r="K375" s="3"/>
      <c r="L375" s="3"/>
      <c r="M375" s="3"/>
      <c r="N375" s="3"/>
      <c r="O375" s="3"/>
      <c r="P375" s="3"/>
      <c r="Q375" s="3"/>
      <c r="R375" s="3"/>
      <c r="S375" s="3"/>
      <c r="T375" s="3"/>
      <c r="U375" s="3"/>
      <c r="V375" s="3"/>
      <c r="W375" s="3"/>
      <c r="X375" s="3"/>
      <c r="Y375" s="3"/>
      <c r="Z375" s="3"/>
      <c r="AA375" s="3"/>
      <c r="AB375" s="3"/>
      <c r="AC375" s="3"/>
      <c r="AD375" s="3"/>
      <c r="AE375" s="3"/>
      <c r="AF375" s="3"/>
      <c r="AG375" s="3"/>
      <c r="AH375" s="3"/>
      <c r="AI375" s="3"/>
      <c r="AJ375" s="3"/>
      <c r="AK375" s="3"/>
      <c r="AL375" s="3"/>
      <c r="AM375" s="3"/>
      <c r="AN375" s="3"/>
      <c r="AO375" s="3"/>
      <c r="AP375" s="3"/>
      <c r="AQ375" s="3"/>
      <c r="AR375" s="3"/>
      <c r="AS375" s="3"/>
    </row>
    <row r="376" spans="1:45" ht="15.75" customHeight="1">
      <c r="A376" s="3"/>
      <c r="B376" s="3"/>
      <c r="C376" s="3"/>
      <c r="D376" s="3"/>
      <c r="E376" s="113"/>
      <c r="F376" s="3"/>
      <c r="G376" s="3"/>
      <c r="H376" s="3"/>
      <c r="I376" s="3"/>
      <c r="J376" s="3"/>
      <c r="K376" s="3"/>
      <c r="L376" s="3"/>
      <c r="M376" s="3"/>
      <c r="N376" s="3"/>
      <c r="O376" s="3"/>
      <c r="P376" s="3"/>
      <c r="Q376" s="3"/>
      <c r="R376" s="3"/>
      <c r="S376" s="3"/>
      <c r="T376" s="3"/>
      <c r="U376" s="3"/>
      <c r="V376" s="3"/>
      <c r="W376" s="3"/>
      <c r="X376" s="3"/>
      <c r="Y376" s="3"/>
      <c r="Z376" s="3"/>
      <c r="AA376" s="3"/>
      <c r="AB376" s="3"/>
      <c r="AC376" s="3"/>
      <c r="AD376" s="3"/>
      <c r="AE376" s="3"/>
      <c r="AF376" s="3"/>
      <c r="AG376" s="3"/>
      <c r="AH376" s="3"/>
      <c r="AI376" s="3"/>
      <c r="AJ376" s="3"/>
      <c r="AK376" s="3"/>
      <c r="AL376" s="3"/>
      <c r="AM376" s="3"/>
      <c r="AN376" s="3"/>
      <c r="AO376" s="3"/>
      <c r="AP376" s="3"/>
      <c r="AQ376" s="3"/>
      <c r="AR376" s="3"/>
      <c r="AS376" s="3"/>
    </row>
    <row r="377" spans="1:45" ht="15.75" customHeight="1">
      <c r="A377" s="3"/>
      <c r="B377" s="3"/>
      <c r="C377" s="3"/>
      <c r="D377" s="3"/>
      <c r="E377" s="113"/>
      <c r="F377" s="3"/>
      <c r="G377" s="3"/>
      <c r="H377" s="3"/>
      <c r="I377" s="3"/>
      <c r="J377" s="3"/>
      <c r="K377" s="3"/>
      <c r="L377" s="3"/>
      <c r="M377" s="3"/>
      <c r="N377" s="3"/>
      <c r="O377" s="3"/>
      <c r="P377" s="3"/>
      <c r="Q377" s="3"/>
      <c r="R377" s="3"/>
      <c r="S377" s="3"/>
      <c r="T377" s="3"/>
      <c r="U377" s="3"/>
      <c r="V377" s="3"/>
      <c r="W377" s="3"/>
      <c r="X377" s="3"/>
      <c r="Y377" s="3"/>
      <c r="Z377" s="3"/>
      <c r="AA377" s="3"/>
      <c r="AB377" s="3"/>
      <c r="AC377" s="3"/>
      <c r="AD377" s="3"/>
      <c r="AE377" s="3"/>
      <c r="AF377" s="3"/>
      <c r="AG377" s="3"/>
      <c r="AH377" s="3"/>
      <c r="AI377" s="3"/>
      <c r="AJ377" s="3"/>
      <c r="AK377" s="3"/>
      <c r="AL377" s="3"/>
      <c r="AM377" s="3"/>
      <c r="AN377" s="3"/>
      <c r="AO377" s="3"/>
      <c r="AP377" s="3"/>
      <c r="AQ377" s="3"/>
      <c r="AR377" s="3"/>
      <c r="AS377" s="3"/>
    </row>
    <row r="378" spans="1:45" ht="15.75" customHeight="1">
      <c r="A378" s="3"/>
      <c r="B378" s="3"/>
      <c r="C378" s="3"/>
      <c r="D378" s="3"/>
      <c r="E378" s="113"/>
      <c r="F378" s="3"/>
      <c r="G378" s="3"/>
      <c r="H378" s="3"/>
      <c r="I378" s="3"/>
      <c r="J378" s="3"/>
      <c r="K378" s="3"/>
      <c r="L378" s="3"/>
      <c r="M378" s="3"/>
      <c r="N378" s="3"/>
      <c r="O378" s="3"/>
      <c r="P378" s="3"/>
      <c r="Q378" s="3"/>
      <c r="R378" s="3"/>
      <c r="S378" s="3"/>
      <c r="T378" s="3"/>
      <c r="U378" s="3"/>
      <c r="V378" s="3"/>
      <c r="W378" s="3"/>
      <c r="X378" s="3"/>
      <c r="Y378" s="3"/>
      <c r="Z378" s="3"/>
      <c r="AA378" s="3"/>
      <c r="AB378" s="3"/>
      <c r="AC378" s="3"/>
      <c r="AD378" s="3"/>
      <c r="AE378" s="3"/>
      <c r="AF378" s="3"/>
      <c r="AG378" s="3"/>
      <c r="AH378" s="3"/>
      <c r="AI378" s="3"/>
      <c r="AJ378" s="3"/>
      <c r="AK378" s="3"/>
      <c r="AL378" s="3"/>
      <c r="AM378" s="3"/>
      <c r="AN378" s="3"/>
      <c r="AO378" s="3"/>
      <c r="AP378" s="3"/>
      <c r="AQ378" s="3"/>
      <c r="AR378" s="3"/>
      <c r="AS378" s="3"/>
    </row>
    <row r="379" spans="1:45" ht="15.75" customHeight="1">
      <c r="A379" s="3"/>
      <c r="B379" s="3"/>
      <c r="C379" s="3"/>
      <c r="D379" s="3"/>
      <c r="E379" s="113"/>
      <c r="F379" s="3"/>
      <c r="G379" s="3"/>
      <c r="H379" s="3"/>
      <c r="I379" s="3"/>
      <c r="J379" s="3"/>
      <c r="K379" s="3"/>
      <c r="L379" s="3"/>
      <c r="M379" s="3"/>
      <c r="N379" s="3"/>
      <c r="O379" s="3"/>
      <c r="P379" s="3"/>
      <c r="Q379" s="3"/>
      <c r="R379" s="3"/>
      <c r="S379" s="3"/>
      <c r="T379" s="3"/>
      <c r="U379" s="3"/>
      <c r="V379" s="3"/>
      <c r="W379" s="3"/>
      <c r="X379" s="3"/>
      <c r="Y379" s="3"/>
      <c r="Z379" s="3"/>
      <c r="AA379" s="3"/>
      <c r="AB379" s="3"/>
      <c r="AC379" s="3"/>
      <c r="AD379" s="3"/>
      <c r="AE379" s="3"/>
      <c r="AF379" s="3"/>
      <c r="AG379" s="3"/>
      <c r="AH379" s="3"/>
      <c r="AI379" s="3"/>
      <c r="AJ379" s="3"/>
      <c r="AK379" s="3"/>
      <c r="AL379" s="3"/>
      <c r="AM379" s="3"/>
      <c r="AN379" s="3"/>
      <c r="AO379" s="3"/>
      <c r="AP379" s="3"/>
      <c r="AQ379" s="3"/>
      <c r="AR379" s="3"/>
      <c r="AS379" s="3"/>
    </row>
    <row r="380" spans="1:45" ht="15.75" customHeight="1">
      <c r="A380" s="3"/>
      <c r="B380" s="3"/>
      <c r="C380" s="3"/>
      <c r="D380" s="3"/>
      <c r="E380" s="113"/>
      <c r="F380" s="3"/>
      <c r="G380" s="3"/>
      <c r="H380" s="3"/>
      <c r="I380" s="3"/>
      <c r="J380" s="3"/>
      <c r="K380" s="3"/>
      <c r="L380" s="3"/>
      <c r="M380" s="3"/>
      <c r="N380" s="3"/>
      <c r="O380" s="3"/>
      <c r="P380" s="3"/>
      <c r="Q380" s="3"/>
      <c r="R380" s="3"/>
      <c r="S380" s="3"/>
      <c r="T380" s="3"/>
      <c r="U380" s="3"/>
      <c r="V380" s="3"/>
      <c r="W380" s="3"/>
      <c r="X380" s="3"/>
      <c r="Y380" s="3"/>
      <c r="Z380" s="3"/>
      <c r="AA380" s="3"/>
      <c r="AB380" s="3"/>
      <c r="AC380" s="3"/>
      <c r="AD380" s="3"/>
      <c r="AE380" s="3"/>
      <c r="AF380" s="3"/>
      <c r="AG380" s="3"/>
      <c r="AH380" s="3"/>
      <c r="AI380" s="3"/>
      <c r="AJ380" s="3"/>
      <c r="AK380" s="3"/>
      <c r="AL380" s="3"/>
      <c r="AM380" s="3"/>
      <c r="AN380" s="3"/>
      <c r="AO380" s="3"/>
      <c r="AP380" s="3"/>
      <c r="AQ380" s="3"/>
      <c r="AR380" s="3"/>
      <c r="AS380" s="3"/>
    </row>
    <row r="381" spans="1:45" ht="15.75" customHeight="1">
      <c r="A381" s="3"/>
      <c r="B381" s="3"/>
      <c r="C381" s="3"/>
      <c r="D381" s="3"/>
      <c r="E381" s="113"/>
      <c r="F381" s="3"/>
      <c r="G381" s="3"/>
      <c r="H381" s="3"/>
      <c r="I381" s="3"/>
      <c r="J381" s="3"/>
      <c r="K381" s="3"/>
      <c r="L381" s="3"/>
      <c r="M381" s="3"/>
      <c r="N381" s="3"/>
      <c r="O381" s="3"/>
      <c r="P381" s="3"/>
      <c r="Q381" s="3"/>
      <c r="R381" s="3"/>
      <c r="S381" s="3"/>
      <c r="T381" s="3"/>
      <c r="U381" s="3"/>
      <c r="V381" s="3"/>
      <c r="W381" s="3"/>
      <c r="X381" s="3"/>
      <c r="Y381" s="3"/>
      <c r="Z381" s="3"/>
      <c r="AA381" s="3"/>
      <c r="AB381" s="3"/>
      <c r="AC381" s="3"/>
      <c r="AD381" s="3"/>
      <c r="AE381" s="3"/>
      <c r="AF381" s="3"/>
      <c r="AG381" s="3"/>
      <c r="AH381" s="3"/>
      <c r="AI381" s="3"/>
      <c r="AJ381" s="3"/>
      <c r="AK381" s="3"/>
      <c r="AL381" s="3"/>
      <c r="AM381" s="3"/>
      <c r="AN381" s="3"/>
      <c r="AO381" s="3"/>
      <c r="AP381" s="3"/>
      <c r="AQ381" s="3"/>
      <c r="AR381" s="3"/>
      <c r="AS381" s="3"/>
    </row>
    <row r="382" spans="1:45" ht="15.75" customHeight="1">
      <c r="A382" s="3"/>
      <c r="B382" s="3"/>
      <c r="C382" s="3"/>
      <c r="D382" s="3"/>
      <c r="E382" s="113"/>
      <c r="F382" s="3"/>
      <c r="G382" s="3"/>
      <c r="H382" s="3"/>
      <c r="I382" s="3"/>
      <c r="J382" s="3"/>
      <c r="K382" s="3"/>
      <c r="L382" s="3"/>
      <c r="M382" s="3"/>
      <c r="N382" s="3"/>
      <c r="O382" s="3"/>
      <c r="P382" s="3"/>
      <c r="Q382" s="3"/>
      <c r="R382" s="3"/>
      <c r="S382" s="3"/>
      <c r="T382" s="3"/>
      <c r="U382" s="3"/>
      <c r="V382" s="3"/>
      <c r="W382" s="3"/>
      <c r="X382" s="3"/>
      <c r="Y382" s="3"/>
      <c r="Z382" s="3"/>
      <c r="AA382" s="3"/>
      <c r="AB382" s="3"/>
      <c r="AC382" s="3"/>
      <c r="AD382" s="3"/>
      <c r="AE382" s="3"/>
      <c r="AF382" s="3"/>
      <c r="AG382" s="3"/>
      <c r="AH382" s="3"/>
      <c r="AI382" s="3"/>
      <c r="AJ382" s="3"/>
      <c r="AK382" s="3"/>
      <c r="AL382" s="3"/>
      <c r="AM382" s="3"/>
      <c r="AN382" s="3"/>
      <c r="AO382" s="3"/>
      <c r="AP382" s="3"/>
      <c r="AQ382" s="3"/>
      <c r="AR382" s="3"/>
      <c r="AS382" s="3"/>
    </row>
    <row r="383" spans="1:45" ht="15.75" customHeight="1">
      <c r="A383" s="3"/>
      <c r="B383" s="3"/>
      <c r="C383" s="3"/>
      <c r="D383" s="3"/>
      <c r="E383" s="113"/>
      <c r="F383" s="3"/>
      <c r="G383" s="3"/>
      <c r="H383" s="3"/>
      <c r="I383" s="3"/>
      <c r="J383" s="3"/>
      <c r="K383" s="3"/>
      <c r="L383" s="3"/>
      <c r="M383" s="3"/>
      <c r="N383" s="3"/>
      <c r="O383" s="3"/>
      <c r="P383" s="3"/>
      <c r="Q383" s="3"/>
      <c r="R383" s="3"/>
      <c r="S383" s="3"/>
      <c r="T383" s="3"/>
      <c r="U383" s="3"/>
      <c r="V383" s="3"/>
      <c r="W383" s="3"/>
      <c r="X383" s="3"/>
      <c r="Y383" s="3"/>
      <c r="Z383" s="3"/>
      <c r="AA383" s="3"/>
      <c r="AB383" s="3"/>
      <c r="AC383" s="3"/>
      <c r="AD383" s="3"/>
      <c r="AE383" s="3"/>
      <c r="AF383" s="3"/>
      <c r="AG383" s="3"/>
      <c r="AH383" s="3"/>
      <c r="AI383" s="3"/>
      <c r="AJ383" s="3"/>
      <c r="AK383" s="3"/>
      <c r="AL383" s="3"/>
      <c r="AM383" s="3"/>
      <c r="AN383" s="3"/>
      <c r="AO383" s="3"/>
      <c r="AP383" s="3"/>
      <c r="AQ383" s="3"/>
      <c r="AR383" s="3"/>
      <c r="AS383" s="3"/>
    </row>
    <row r="384" spans="1:45" ht="15.75" customHeight="1">
      <c r="A384" s="3"/>
      <c r="B384" s="3"/>
      <c r="C384" s="3"/>
      <c r="D384" s="3"/>
      <c r="E384" s="113"/>
      <c r="F384" s="3"/>
      <c r="G384" s="3"/>
      <c r="H384" s="3"/>
      <c r="I384" s="3"/>
      <c r="J384" s="3"/>
      <c r="K384" s="3"/>
      <c r="L384" s="3"/>
      <c r="M384" s="3"/>
      <c r="N384" s="3"/>
      <c r="O384" s="3"/>
      <c r="P384" s="3"/>
      <c r="Q384" s="3"/>
      <c r="R384" s="3"/>
      <c r="S384" s="3"/>
      <c r="T384" s="3"/>
      <c r="U384" s="3"/>
      <c r="V384" s="3"/>
      <c r="W384" s="3"/>
      <c r="X384" s="3"/>
      <c r="Y384" s="3"/>
      <c r="Z384" s="3"/>
      <c r="AA384" s="3"/>
      <c r="AB384" s="3"/>
      <c r="AC384" s="3"/>
      <c r="AD384" s="3"/>
      <c r="AE384" s="3"/>
      <c r="AF384" s="3"/>
      <c r="AG384" s="3"/>
      <c r="AH384" s="3"/>
      <c r="AI384" s="3"/>
      <c r="AJ384" s="3"/>
      <c r="AK384" s="3"/>
      <c r="AL384" s="3"/>
      <c r="AM384" s="3"/>
      <c r="AN384" s="3"/>
      <c r="AO384" s="3"/>
      <c r="AP384" s="3"/>
      <c r="AQ384" s="3"/>
      <c r="AR384" s="3"/>
      <c r="AS384" s="3"/>
    </row>
    <row r="385" spans="1:45" ht="15.75" customHeight="1">
      <c r="A385" s="3"/>
      <c r="B385" s="3"/>
      <c r="C385" s="3"/>
      <c r="D385" s="3"/>
      <c r="E385" s="113"/>
      <c r="F385" s="3"/>
      <c r="G385" s="3"/>
      <c r="H385" s="3"/>
      <c r="I385" s="3"/>
      <c r="J385" s="3"/>
      <c r="K385" s="3"/>
      <c r="L385" s="3"/>
      <c r="M385" s="3"/>
      <c r="N385" s="3"/>
      <c r="O385" s="3"/>
      <c r="P385" s="3"/>
      <c r="Q385" s="3"/>
      <c r="R385" s="3"/>
      <c r="S385" s="3"/>
      <c r="T385" s="3"/>
      <c r="U385" s="3"/>
      <c r="V385" s="3"/>
      <c r="W385" s="3"/>
      <c r="X385" s="3"/>
      <c r="Y385" s="3"/>
      <c r="Z385" s="3"/>
      <c r="AA385" s="3"/>
      <c r="AB385" s="3"/>
      <c r="AC385" s="3"/>
      <c r="AD385" s="3"/>
      <c r="AE385" s="3"/>
      <c r="AF385" s="3"/>
      <c r="AG385" s="3"/>
      <c r="AH385" s="3"/>
      <c r="AI385" s="3"/>
      <c r="AJ385" s="3"/>
      <c r="AK385" s="3"/>
      <c r="AL385" s="3"/>
      <c r="AM385" s="3"/>
      <c r="AN385" s="3"/>
      <c r="AO385" s="3"/>
      <c r="AP385" s="3"/>
      <c r="AQ385" s="3"/>
      <c r="AR385" s="3"/>
      <c r="AS385" s="3"/>
    </row>
    <row r="386" spans="1:45" ht="15.75" customHeight="1">
      <c r="A386" s="3"/>
      <c r="B386" s="3"/>
      <c r="C386" s="3"/>
      <c r="D386" s="3"/>
      <c r="E386" s="113"/>
      <c r="F386" s="3"/>
      <c r="G386" s="3"/>
      <c r="H386" s="3"/>
      <c r="I386" s="3"/>
      <c r="J386" s="3"/>
      <c r="K386" s="3"/>
      <c r="L386" s="3"/>
      <c r="M386" s="3"/>
      <c r="N386" s="3"/>
      <c r="O386" s="3"/>
      <c r="P386" s="3"/>
      <c r="Q386" s="3"/>
      <c r="R386" s="3"/>
      <c r="S386" s="3"/>
      <c r="T386" s="3"/>
      <c r="U386" s="3"/>
      <c r="V386" s="3"/>
      <c r="W386" s="3"/>
      <c r="X386" s="3"/>
      <c r="Y386" s="3"/>
      <c r="Z386" s="3"/>
      <c r="AA386" s="3"/>
      <c r="AB386" s="3"/>
      <c r="AC386" s="3"/>
      <c r="AD386" s="3"/>
      <c r="AE386" s="3"/>
      <c r="AF386" s="3"/>
      <c r="AG386" s="3"/>
      <c r="AH386" s="3"/>
      <c r="AI386" s="3"/>
      <c r="AJ386" s="3"/>
      <c r="AK386" s="3"/>
      <c r="AL386" s="3"/>
      <c r="AM386" s="3"/>
      <c r="AN386" s="3"/>
      <c r="AO386" s="3"/>
      <c r="AP386" s="3"/>
      <c r="AQ386" s="3"/>
      <c r="AR386" s="3"/>
      <c r="AS386" s="3"/>
    </row>
    <row r="387" spans="1:45" ht="15.75" customHeight="1">
      <c r="A387" s="3"/>
      <c r="B387" s="3"/>
      <c r="C387" s="3"/>
      <c r="D387" s="3"/>
      <c r="E387" s="113"/>
      <c r="F387" s="3"/>
      <c r="G387" s="3"/>
      <c r="H387" s="3"/>
      <c r="I387" s="3"/>
      <c r="J387" s="3"/>
      <c r="K387" s="3"/>
      <c r="L387" s="3"/>
      <c r="M387" s="3"/>
      <c r="N387" s="3"/>
      <c r="O387" s="3"/>
      <c r="P387" s="3"/>
      <c r="Q387" s="3"/>
      <c r="R387" s="3"/>
      <c r="S387" s="3"/>
      <c r="T387" s="3"/>
      <c r="U387" s="3"/>
      <c r="V387" s="3"/>
      <c r="W387" s="3"/>
      <c r="X387" s="3"/>
      <c r="Y387" s="3"/>
      <c r="Z387" s="3"/>
      <c r="AA387" s="3"/>
      <c r="AB387" s="3"/>
      <c r="AC387" s="3"/>
      <c r="AD387" s="3"/>
      <c r="AE387" s="3"/>
      <c r="AF387" s="3"/>
      <c r="AG387" s="3"/>
      <c r="AH387" s="3"/>
      <c r="AI387" s="3"/>
      <c r="AJ387" s="3"/>
      <c r="AK387" s="3"/>
      <c r="AL387" s="3"/>
      <c r="AM387" s="3"/>
      <c r="AN387" s="3"/>
      <c r="AO387" s="3"/>
      <c r="AP387" s="3"/>
      <c r="AQ387" s="3"/>
      <c r="AR387" s="3"/>
      <c r="AS387" s="3"/>
    </row>
    <row r="388" spans="1:45" ht="15.75" customHeight="1">
      <c r="A388" s="3"/>
      <c r="B388" s="3"/>
      <c r="C388" s="3"/>
      <c r="D388" s="3"/>
      <c r="E388" s="113"/>
      <c r="F388" s="3"/>
      <c r="G388" s="3"/>
      <c r="H388" s="3"/>
      <c r="I388" s="3"/>
      <c r="J388" s="3"/>
      <c r="K388" s="3"/>
      <c r="L388" s="3"/>
      <c r="M388" s="3"/>
      <c r="N388" s="3"/>
      <c r="O388" s="3"/>
      <c r="P388" s="3"/>
      <c r="Q388" s="3"/>
      <c r="R388" s="3"/>
      <c r="S388" s="3"/>
      <c r="T388" s="3"/>
      <c r="U388" s="3"/>
      <c r="V388" s="3"/>
      <c r="W388" s="3"/>
      <c r="X388" s="3"/>
      <c r="Y388" s="3"/>
      <c r="Z388" s="3"/>
      <c r="AA388" s="3"/>
      <c r="AB388" s="3"/>
      <c r="AC388" s="3"/>
      <c r="AD388" s="3"/>
      <c r="AE388" s="3"/>
      <c r="AF388" s="3"/>
      <c r="AG388" s="3"/>
      <c r="AH388" s="3"/>
      <c r="AI388" s="3"/>
      <c r="AJ388" s="3"/>
      <c r="AK388" s="3"/>
      <c r="AL388" s="3"/>
      <c r="AM388" s="3"/>
      <c r="AN388" s="3"/>
      <c r="AO388" s="3"/>
      <c r="AP388" s="3"/>
      <c r="AQ388" s="3"/>
      <c r="AR388" s="3"/>
      <c r="AS388" s="3"/>
    </row>
    <row r="389" spans="1:45" ht="15.75" customHeight="1">
      <c r="A389" s="3"/>
      <c r="B389" s="3"/>
      <c r="C389" s="3"/>
      <c r="D389" s="3"/>
      <c r="E389" s="113"/>
      <c r="F389" s="3"/>
      <c r="G389" s="3"/>
      <c r="H389" s="3"/>
      <c r="I389" s="3"/>
      <c r="J389" s="3"/>
      <c r="K389" s="3"/>
      <c r="L389" s="3"/>
      <c r="M389" s="3"/>
      <c r="N389" s="3"/>
      <c r="O389" s="3"/>
      <c r="P389" s="3"/>
      <c r="Q389" s="3"/>
      <c r="R389" s="3"/>
      <c r="S389" s="3"/>
      <c r="T389" s="3"/>
      <c r="U389" s="3"/>
      <c r="V389" s="3"/>
      <c r="W389" s="3"/>
      <c r="X389" s="3"/>
      <c r="Y389" s="3"/>
      <c r="Z389" s="3"/>
      <c r="AA389" s="3"/>
      <c r="AB389" s="3"/>
      <c r="AC389" s="3"/>
      <c r="AD389" s="3"/>
      <c r="AE389" s="3"/>
      <c r="AF389" s="3"/>
      <c r="AG389" s="3"/>
      <c r="AH389" s="3"/>
      <c r="AI389" s="3"/>
      <c r="AJ389" s="3"/>
      <c r="AK389" s="3"/>
      <c r="AL389" s="3"/>
      <c r="AM389" s="3"/>
      <c r="AN389" s="3"/>
      <c r="AO389" s="3"/>
      <c r="AP389" s="3"/>
      <c r="AQ389" s="3"/>
      <c r="AR389" s="3"/>
      <c r="AS389" s="3"/>
    </row>
    <row r="390" spans="1:45" ht="15.75" customHeight="1">
      <c r="A390" s="3"/>
      <c r="B390" s="3"/>
      <c r="C390" s="3"/>
      <c r="D390" s="3"/>
      <c r="E390" s="113"/>
      <c r="F390" s="3"/>
      <c r="G390" s="3"/>
      <c r="H390" s="3"/>
      <c r="I390" s="3"/>
      <c r="J390" s="3"/>
      <c r="K390" s="3"/>
      <c r="L390" s="3"/>
      <c r="M390" s="3"/>
      <c r="N390" s="3"/>
      <c r="O390" s="3"/>
      <c r="P390" s="3"/>
      <c r="Q390" s="3"/>
      <c r="R390" s="3"/>
      <c r="S390" s="3"/>
      <c r="T390" s="3"/>
      <c r="U390" s="3"/>
      <c r="V390" s="3"/>
      <c r="W390" s="3"/>
      <c r="X390" s="3"/>
      <c r="Y390" s="3"/>
      <c r="Z390" s="3"/>
      <c r="AA390" s="3"/>
      <c r="AB390" s="3"/>
      <c r="AC390" s="3"/>
      <c r="AD390" s="3"/>
      <c r="AE390" s="3"/>
      <c r="AF390" s="3"/>
      <c r="AG390" s="3"/>
      <c r="AH390" s="3"/>
      <c r="AI390" s="3"/>
      <c r="AJ390" s="3"/>
      <c r="AK390" s="3"/>
      <c r="AL390" s="3"/>
      <c r="AM390" s="3"/>
      <c r="AN390" s="3"/>
      <c r="AO390" s="3"/>
      <c r="AP390" s="3"/>
      <c r="AQ390" s="3"/>
      <c r="AR390" s="3"/>
      <c r="AS390" s="3"/>
    </row>
    <row r="391" spans="1:45" ht="15.75" customHeight="1">
      <c r="A391" s="3"/>
      <c r="B391" s="3"/>
      <c r="C391" s="3"/>
      <c r="D391" s="3"/>
      <c r="E391" s="113"/>
      <c r="F391" s="3"/>
      <c r="G391" s="3"/>
      <c r="H391" s="3"/>
      <c r="I391" s="3"/>
      <c r="J391" s="3"/>
      <c r="K391" s="3"/>
      <c r="L391" s="3"/>
      <c r="M391" s="3"/>
      <c r="N391" s="3"/>
      <c r="O391" s="3"/>
      <c r="P391" s="3"/>
      <c r="Q391" s="3"/>
      <c r="R391" s="3"/>
      <c r="S391" s="3"/>
      <c r="T391" s="3"/>
      <c r="U391" s="3"/>
      <c r="V391" s="3"/>
      <c r="W391" s="3"/>
      <c r="X391" s="3"/>
      <c r="Y391" s="3"/>
      <c r="Z391" s="3"/>
      <c r="AA391" s="3"/>
      <c r="AB391" s="3"/>
      <c r="AC391" s="3"/>
      <c r="AD391" s="3"/>
      <c r="AE391" s="3"/>
      <c r="AF391" s="3"/>
      <c r="AG391" s="3"/>
      <c r="AH391" s="3"/>
      <c r="AI391" s="3"/>
      <c r="AJ391" s="3"/>
      <c r="AK391" s="3"/>
      <c r="AL391" s="3"/>
      <c r="AM391" s="3"/>
      <c r="AN391" s="3"/>
      <c r="AO391" s="3"/>
      <c r="AP391" s="3"/>
      <c r="AQ391" s="3"/>
      <c r="AR391" s="3"/>
      <c r="AS391" s="3"/>
    </row>
    <row r="392" spans="1:45" ht="15.75" customHeight="1">
      <c r="A392" s="3"/>
      <c r="B392" s="3"/>
      <c r="C392" s="3"/>
      <c r="D392" s="3"/>
      <c r="E392" s="113"/>
      <c r="F392" s="3"/>
      <c r="G392" s="3"/>
      <c r="H392" s="3"/>
      <c r="I392" s="3"/>
      <c r="J392" s="3"/>
      <c r="K392" s="3"/>
      <c r="L392" s="3"/>
      <c r="M392" s="3"/>
      <c r="N392" s="3"/>
      <c r="O392" s="3"/>
      <c r="P392" s="3"/>
      <c r="Q392" s="3"/>
      <c r="R392" s="3"/>
      <c r="S392" s="3"/>
      <c r="T392" s="3"/>
      <c r="U392" s="3"/>
      <c r="V392" s="3"/>
      <c r="W392" s="3"/>
      <c r="X392" s="3"/>
      <c r="Y392" s="3"/>
      <c r="Z392" s="3"/>
      <c r="AA392" s="3"/>
      <c r="AB392" s="3"/>
      <c r="AC392" s="3"/>
      <c r="AD392" s="3"/>
      <c r="AE392" s="3"/>
      <c r="AF392" s="3"/>
      <c r="AG392" s="3"/>
      <c r="AH392" s="3"/>
      <c r="AI392" s="3"/>
      <c r="AJ392" s="3"/>
      <c r="AK392" s="3"/>
      <c r="AL392" s="3"/>
      <c r="AM392" s="3"/>
      <c r="AN392" s="3"/>
      <c r="AO392" s="3"/>
      <c r="AP392" s="3"/>
      <c r="AQ392" s="3"/>
      <c r="AR392" s="3"/>
      <c r="AS392" s="3"/>
    </row>
    <row r="393" spans="1:45" ht="15.75" customHeight="1">
      <c r="A393" s="3"/>
      <c r="B393" s="3"/>
      <c r="C393" s="3"/>
      <c r="D393" s="3"/>
      <c r="E393" s="113"/>
      <c r="F393" s="3"/>
      <c r="G393" s="3"/>
      <c r="H393" s="3"/>
      <c r="I393" s="3"/>
      <c r="J393" s="3"/>
      <c r="K393" s="3"/>
      <c r="L393" s="3"/>
      <c r="M393" s="3"/>
      <c r="N393" s="3"/>
      <c r="O393" s="3"/>
      <c r="P393" s="3"/>
      <c r="Q393" s="3"/>
      <c r="R393" s="3"/>
      <c r="S393" s="3"/>
      <c r="T393" s="3"/>
      <c r="U393" s="3"/>
      <c r="V393" s="3"/>
      <c r="W393" s="3"/>
      <c r="X393" s="3"/>
      <c r="Y393" s="3"/>
      <c r="Z393" s="3"/>
      <c r="AA393" s="3"/>
      <c r="AB393" s="3"/>
      <c r="AC393" s="3"/>
      <c r="AD393" s="3"/>
      <c r="AE393" s="3"/>
      <c r="AF393" s="3"/>
      <c r="AG393" s="3"/>
      <c r="AH393" s="3"/>
      <c r="AI393" s="3"/>
      <c r="AJ393" s="3"/>
      <c r="AK393" s="3"/>
      <c r="AL393" s="3"/>
      <c r="AM393" s="3"/>
      <c r="AN393" s="3"/>
      <c r="AO393" s="3"/>
      <c r="AP393" s="3"/>
      <c r="AQ393" s="3"/>
      <c r="AR393" s="3"/>
      <c r="AS393" s="3"/>
    </row>
    <row r="394" spans="1:45" ht="15.75" customHeight="1">
      <c r="A394" s="3"/>
      <c r="B394" s="3"/>
      <c r="C394" s="3"/>
      <c r="D394" s="3"/>
      <c r="E394" s="113"/>
      <c r="F394" s="3"/>
      <c r="G394" s="3"/>
      <c r="H394" s="3"/>
      <c r="I394" s="3"/>
      <c r="J394" s="3"/>
      <c r="K394" s="3"/>
      <c r="L394" s="3"/>
      <c r="M394" s="3"/>
      <c r="N394" s="3"/>
      <c r="O394" s="3"/>
      <c r="P394" s="3"/>
      <c r="Q394" s="3"/>
      <c r="R394" s="3"/>
      <c r="S394" s="3"/>
      <c r="T394" s="3"/>
      <c r="U394" s="3"/>
      <c r="V394" s="3"/>
      <c r="W394" s="3"/>
      <c r="X394" s="3"/>
      <c r="Y394" s="3"/>
      <c r="Z394" s="3"/>
      <c r="AA394" s="3"/>
      <c r="AB394" s="3"/>
      <c r="AC394" s="3"/>
      <c r="AD394" s="3"/>
      <c r="AE394" s="3"/>
      <c r="AF394" s="3"/>
      <c r="AG394" s="3"/>
      <c r="AH394" s="3"/>
      <c r="AI394" s="3"/>
      <c r="AJ394" s="3"/>
      <c r="AK394" s="3"/>
      <c r="AL394" s="3"/>
      <c r="AM394" s="3"/>
      <c r="AN394" s="3"/>
      <c r="AO394" s="3"/>
      <c r="AP394" s="3"/>
      <c r="AQ394" s="3"/>
      <c r="AR394" s="3"/>
      <c r="AS394" s="3"/>
    </row>
    <row r="395" spans="1:45" ht="15.75" customHeight="1">
      <c r="A395" s="3"/>
      <c r="B395" s="3"/>
      <c r="C395" s="3"/>
      <c r="D395" s="3"/>
      <c r="E395" s="113"/>
      <c r="F395" s="3"/>
      <c r="G395" s="3"/>
      <c r="H395" s="3"/>
      <c r="I395" s="3"/>
      <c r="J395" s="3"/>
      <c r="K395" s="3"/>
      <c r="L395" s="3"/>
      <c r="M395" s="3"/>
      <c r="N395" s="3"/>
      <c r="O395" s="3"/>
      <c r="P395" s="3"/>
      <c r="Q395" s="3"/>
      <c r="R395" s="3"/>
      <c r="S395" s="3"/>
      <c r="T395" s="3"/>
      <c r="U395" s="3"/>
      <c r="V395" s="3"/>
      <c r="W395" s="3"/>
      <c r="X395" s="3"/>
      <c r="Y395" s="3"/>
      <c r="Z395" s="3"/>
      <c r="AA395" s="3"/>
      <c r="AB395" s="3"/>
      <c r="AC395" s="3"/>
      <c r="AD395" s="3"/>
      <c r="AE395" s="3"/>
      <c r="AF395" s="3"/>
      <c r="AG395" s="3"/>
      <c r="AH395" s="3"/>
      <c r="AI395" s="3"/>
      <c r="AJ395" s="3"/>
      <c r="AK395" s="3"/>
      <c r="AL395" s="3"/>
      <c r="AM395" s="3"/>
      <c r="AN395" s="3"/>
      <c r="AO395" s="3"/>
      <c r="AP395" s="3"/>
      <c r="AQ395" s="3"/>
      <c r="AR395" s="3"/>
      <c r="AS395" s="3"/>
    </row>
    <row r="396" spans="1:45" ht="15.75" customHeight="1">
      <c r="A396" s="3"/>
      <c r="B396" s="3"/>
      <c r="C396" s="3"/>
      <c r="D396" s="3"/>
      <c r="E396" s="113"/>
      <c r="F396" s="3"/>
      <c r="G396" s="3"/>
      <c r="H396" s="3"/>
      <c r="I396" s="3"/>
      <c r="J396" s="3"/>
      <c r="K396" s="3"/>
      <c r="L396" s="3"/>
      <c r="M396" s="3"/>
      <c r="N396" s="3"/>
      <c r="O396" s="3"/>
      <c r="P396" s="3"/>
      <c r="Q396" s="3"/>
      <c r="R396" s="3"/>
      <c r="S396" s="3"/>
      <c r="T396" s="3"/>
      <c r="U396" s="3"/>
      <c r="V396" s="3"/>
      <c r="W396" s="3"/>
      <c r="X396" s="3"/>
      <c r="Y396" s="3"/>
      <c r="Z396" s="3"/>
      <c r="AA396" s="3"/>
      <c r="AB396" s="3"/>
      <c r="AC396" s="3"/>
      <c r="AD396" s="3"/>
      <c r="AE396" s="3"/>
      <c r="AF396" s="3"/>
      <c r="AG396" s="3"/>
      <c r="AH396" s="3"/>
      <c r="AI396" s="3"/>
      <c r="AJ396" s="3"/>
      <c r="AK396" s="3"/>
      <c r="AL396" s="3"/>
      <c r="AM396" s="3"/>
      <c r="AN396" s="3"/>
      <c r="AO396" s="3"/>
      <c r="AP396" s="3"/>
      <c r="AQ396" s="3"/>
      <c r="AR396" s="3"/>
      <c r="AS396" s="3"/>
    </row>
    <row r="397" spans="1:45" ht="15.75" customHeight="1">
      <c r="A397" s="3"/>
      <c r="B397" s="3"/>
      <c r="C397" s="3"/>
      <c r="D397" s="3"/>
      <c r="E397" s="113"/>
      <c r="F397" s="3"/>
      <c r="G397" s="3"/>
      <c r="H397" s="3"/>
      <c r="I397" s="3"/>
      <c r="J397" s="3"/>
      <c r="K397" s="3"/>
      <c r="L397" s="3"/>
      <c r="M397" s="3"/>
      <c r="N397" s="3"/>
      <c r="O397" s="3"/>
      <c r="P397" s="3"/>
      <c r="Q397" s="3"/>
      <c r="R397" s="3"/>
      <c r="S397" s="3"/>
      <c r="T397" s="3"/>
      <c r="U397" s="3"/>
      <c r="V397" s="3"/>
      <c r="W397" s="3"/>
      <c r="X397" s="3"/>
      <c r="Y397" s="3"/>
      <c r="Z397" s="3"/>
      <c r="AA397" s="3"/>
      <c r="AB397" s="3"/>
      <c r="AC397" s="3"/>
      <c r="AD397" s="3"/>
      <c r="AE397" s="3"/>
      <c r="AF397" s="3"/>
      <c r="AG397" s="3"/>
      <c r="AH397" s="3"/>
      <c r="AI397" s="3"/>
      <c r="AJ397" s="3"/>
      <c r="AK397" s="3"/>
      <c r="AL397" s="3"/>
      <c r="AM397" s="3"/>
      <c r="AN397" s="3"/>
      <c r="AO397" s="3"/>
      <c r="AP397" s="3"/>
      <c r="AQ397" s="3"/>
      <c r="AR397" s="3"/>
      <c r="AS397" s="3"/>
    </row>
    <row r="398" spans="1:45" ht="15.75" customHeight="1">
      <c r="A398" s="3"/>
      <c r="B398" s="3"/>
      <c r="C398" s="3"/>
      <c r="D398" s="3"/>
      <c r="E398" s="113"/>
      <c r="F398" s="3"/>
      <c r="G398" s="3"/>
      <c r="H398" s="3"/>
      <c r="I398" s="3"/>
      <c r="J398" s="3"/>
      <c r="K398" s="3"/>
      <c r="L398" s="3"/>
      <c r="M398" s="3"/>
      <c r="N398" s="3"/>
      <c r="O398" s="3"/>
      <c r="P398" s="3"/>
      <c r="Q398" s="3"/>
      <c r="R398" s="3"/>
      <c r="S398" s="3"/>
      <c r="T398" s="3"/>
      <c r="U398" s="3"/>
      <c r="V398" s="3"/>
      <c r="W398" s="3"/>
      <c r="X398" s="3"/>
      <c r="Y398" s="3"/>
      <c r="Z398" s="3"/>
      <c r="AA398" s="3"/>
      <c r="AB398" s="3"/>
      <c r="AC398" s="3"/>
      <c r="AD398" s="3"/>
      <c r="AE398" s="3"/>
      <c r="AF398" s="3"/>
      <c r="AG398" s="3"/>
      <c r="AH398" s="3"/>
      <c r="AI398" s="3"/>
      <c r="AJ398" s="3"/>
      <c r="AK398" s="3"/>
      <c r="AL398" s="3"/>
      <c r="AM398" s="3"/>
      <c r="AN398" s="3"/>
      <c r="AO398" s="3"/>
      <c r="AP398" s="3"/>
      <c r="AQ398" s="3"/>
      <c r="AR398" s="3"/>
      <c r="AS398" s="3"/>
    </row>
    <row r="399" spans="1:45" ht="15.75" customHeight="1">
      <c r="A399" s="3"/>
      <c r="B399" s="3"/>
      <c r="C399" s="3"/>
      <c r="D399" s="3"/>
      <c r="E399" s="113"/>
      <c r="F399" s="3"/>
      <c r="G399" s="3"/>
      <c r="H399" s="3"/>
      <c r="I399" s="3"/>
      <c r="J399" s="3"/>
      <c r="K399" s="3"/>
      <c r="L399" s="3"/>
      <c r="M399" s="3"/>
      <c r="N399" s="3"/>
      <c r="O399" s="3"/>
      <c r="P399" s="3"/>
      <c r="Q399" s="3"/>
      <c r="R399" s="3"/>
      <c r="S399" s="3"/>
      <c r="T399" s="3"/>
      <c r="U399" s="3"/>
      <c r="V399" s="3"/>
      <c r="W399" s="3"/>
      <c r="X399" s="3"/>
      <c r="Y399" s="3"/>
      <c r="Z399" s="3"/>
      <c r="AA399" s="3"/>
      <c r="AB399" s="3"/>
      <c r="AC399" s="3"/>
      <c r="AD399" s="3"/>
      <c r="AE399" s="3"/>
      <c r="AF399" s="3"/>
      <c r="AG399" s="3"/>
      <c r="AH399" s="3"/>
      <c r="AI399" s="3"/>
      <c r="AJ399" s="3"/>
      <c r="AK399" s="3"/>
      <c r="AL399" s="3"/>
      <c r="AM399" s="3"/>
      <c r="AN399" s="3"/>
      <c r="AO399" s="3"/>
      <c r="AP399" s="3"/>
      <c r="AQ399" s="3"/>
      <c r="AR399" s="3"/>
      <c r="AS399" s="3"/>
    </row>
    <row r="400" spans="1:45" ht="15.75" customHeight="1">
      <c r="A400" s="3"/>
      <c r="B400" s="3"/>
      <c r="C400" s="3"/>
      <c r="D400" s="3"/>
      <c r="E400" s="113"/>
      <c r="F400" s="3"/>
      <c r="G400" s="3"/>
      <c r="H400" s="3"/>
      <c r="I400" s="3"/>
      <c r="J400" s="3"/>
      <c r="K400" s="3"/>
      <c r="L400" s="3"/>
      <c r="M400" s="3"/>
      <c r="N400" s="3"/>
      <c r="O400" s="3"/>
      <c r="P400" s="3"/>
      <c r="Q400" s="3"/>
      <c r="R400" s="3"/>
      <c r="S400" s="3"/>
      <c r="T400" s="3"/>
      <c r="U400" s="3"/>
      <c r="V400" s="3"/>
      <c r="W400" s="3"/>
      <c r="X400" s="3"/>
      <c r="Y400" s="3"/>
      <c r="Z400" s="3"/>
      <c r="AA400" s="3"/>
      <c r="AB400" s="3"/>
      <c r="AC400" s="3"/>
      <c r="AD400" s="3"/>
      <c r="AE400" s="3"/>
      <c r="AF400" s="3"/>
      <c r="AG400" s="3"/>
      <c r="AH400" s="3"/>
      <c r="AI400" s="3"/>
      <c r="AJ400" s="3"/>
      <c r="AK400" s="3"/>
      <c r="AL400" s="3"/>
      <c r="AM400" s="3"/>
      <c r="AN400" s="3"/>
      <c r="AO400" s="3"/>
      <c r="AP400" s="3"/>
      <c r="AQ400" s="3"/>
      <c r="AR400" s="3"/>
      <c r="AS400" s="3"/>
    </row>
    <row r="401" spans="1:45" ht="15.75" customHeight="1">
      <c r="A401" s="3"/>
      <c r="B401" s="3"/>
      <c r="C401" s="3"/>
      <c r="D401" s="3"/>
      <c r="E401" s="113"/>
      <c r="F401" s="3"/>
      <c r="G401" s="3"/>
      <c r="H401" s="3"/>
      <c r="I401" s="3"/>
      <c r="J401" s="3"/>
      <c r="K401" s="3"/>
      <c r="L401" s="3"/>
      <c r="M401" s="3"/>
      <c r="N401" s="3"/>
      <c r="O401" s="3"/>
      <c r="P401" s="3"/>
      <c r="Q401" s="3"/>
      <c r="R401" s="3"/>
      <c r="S401" s="3"/>
      <c r="T401" s="3"/>
      <c r="U401" s="3"/>
      <c r="V401" s="3"/>
      <c r="W401" s="3"/>
      <c r="X401" s="3"/>
      <c r="Y401" s="3"/>
      <c r="Z401" s="3"/>
      <c r="AA401" s="3"/>
      <c r="AB401" s="3"/>
      <c r="AC401" s="3"/>
      <c r="AD401" s="3"/>
      <c r="AE401" s="3"/>
      <c r="AF401" s="3"/>
      <c r="AG401" s="3"/>
      <c r="AH401" s="3"/>
      <c r="AI401" s="3"/>
      <c r="AJ401" s="3"/>
      <c r="AK401" s="3"/>
      <c r="AL401" s="3"/>
      <c r="AM401" s="3"/>
      <c r="AN401" s="3"/>
      <c r="AO401" s="3"/>
      <c r="AP401" s="3"/>
      <c r="AQ401" s="3"/>
      <c r="AR401" s="3"/>
      <c r="AS401" s="3"/>
    </row>
    <row r="402" spans="1:45" ht="15.75" customHeight="1">
      <c r="A402" s="3"/>
      <c r="B402" s="3"/>
      <c r="C402" s="3"/>
      <c r="D402" s="3"/>
      <c r="E402" s="113"/>
      <c r="F402" s="3"/>
      <c r="G402" s="3"/>
      <c r="H402" s="3"/>
      <c r="I402" s="3"/>
      <c r="J402" s="3"/>
      <c r="K402" s="3"/>
      <c r="L402" s="3"/>
      <c r="M402" s="3"/>
      <c r="N402" s="3"/>
      <c r="O402" s="3"/>
      <c r="P402" s="3"/>
      <c r="Q402" s="3"/>
      <c r="R402" s="3"/>
      <c r="S402" s="3"/>
      <c r="T402" s="3"/>
      <c r="U402" s="3"/>
      <c r="V402" s="3"/>
      <c r="W402" s="3"/>
      <c r="X402" s="3"/>
      <c r="Y402" s="3"/>
      <c r="Z402" s="3"/>
      <c r="AA402" s="3"/>
      <c r="AB402" s="3"/>
      <c r="AC402" s="3"/>
      <c r="AD402" s="3"/>
      <c r="AE402" s="3"/>
      <c r="AF402" s="3"/>
      <c r="AG402" s="3"/>
      <c r="AH402" s="3"/>
      <c r="AI402" s="3"/>
      <c r="AJ402" s="3"/>
      <c r="AK402" s="3"/>
      <c r="AL402" s="3"/>
      <c r="AM402" s="3"/>
      <c r="AN402" s="3"/>
      <c r="AO402" s="3"/>
      <c r="AP402" s="3"/>
      <c r="AQ402" s="3"/>
      <c r="AR402" s="3"/>
      <c r="AS402" s="3"/>
    </row>
    <row r="403" spans="1:45" ht="15.75" customHeight="1">
      <c r="A403" s="3"/>
      <c r="B403" s="3"/>
      <c r="C403" s="3"/>
      <c r="D403" s="3"/>
      <c r="E403" s="113"/>
      <c r="F403" s="3"/>
      <c r="G403" s="3"/>
      <c r="H403" s="3"/>
      <c r="I403" s="3"/>
      <c r="J403" s="3"/>
      <c r="K403" s="3"/>
      <c r="L403" s="3"/>
      <c r="M403" s="3"/>
      <c r="N403" s="3"/>
      <c r="O403" s="3"/>
      <c r="P403" s="3"/>
      <c r="Q403" s="3"/>
      <c r="R403" s="3"/>
      <c r="S403" s="3"/>
      <c r="T403" s="3"/>
      <c r="U403" s="3"/>
      <c r="V403" s="3"/>
      <c r="W403" s="3"/>
      <c r="X403" s="3"/>
      <c r="Y403" s="3"/>
      <c r="Z403" s="3"/>
      <c r="AA403" s="3"/>
      <c r="AB403" s="3"/>
      <c r="AC403" s="3"/>
      <c r="AD403" s="3"/>
      <c r="AE403" s="3"/>
      <c r="AF403" s="3"/>
      <c r="AG403" s="3"/>
      <c r="AH403" s="3"/>
      <c r="AI403" s="3"/>
      <c r="AJ403" s="3"/>
      <c r="AK403" s="3"/>
      <c r="AL403" s="3"/>
      <c r="AM403" s="3"/>
      <c r="AN403" s="3"/>
      <c r="AO403" s="3"/>
      <c r="AP403" s="3"/>
      <c r="AQ403" s="3"/>
      <c r="AR403" s="3"/>
      <c r="AS403" s="3"/>
    </row>
    <row r="404" spans="1:45" ht="15.75" customHeight="1">
      <c r="A404" s="3"/>
      <c r="B404" s="3"/>
      <c r="C404" s="3"/>
      <c r="D404" s="3"/>
      <c r="E404" s="113"/>
      <c r="F404" s="3"/>
      <c r="G404" s="3"/>
      <c r="H404" s="3"/>
      <c r="I404" s="3"/>
      <c r="J404" s="3"/>
      <c r="K404" s="3"/>
      <c r="L404" s="3"/>
      <c r="M404" s="3"/>
      <c r="N404" s="3"/>
      <c r="O404" s="3"/>
      <c r="P404" s="3"/>
      <c r="Q404" s="3"/>
      <c r="R404" s="3"/>
      <c r="S404" s="3"/>
      <c r="T404" s="3"/>
      <c r="U404" s="3"/>
      <c r="V404" s="3"/>
      <c r="W404" s="3"/>
      <c r="X404" s="3"/>
      <c r="Y404" s="3"/>
      <c r="Z404" s="3"/>
      <c r="AA404" s="3"/>
      <c r="AB404" s="3"/>
      <c r="AC404" s="3"/>
      <c r="AD404" s="3"/>
      <c r="AE404" s="3"/>
      <c r="AF404" s="3"/>
      <c r="AG404" s="3"/>
      <c r="AH404" s="3"/>
      <c r="AI404" s="3"/>
      <c r="AJ404" s="3"/>
      <c r="AK404" s="3"/>
      <c r="AL404" s="3"/>
      <c r="AM404" s="3"/>
      <c r="AN404" s="3"/>
      <c r="AO404" s="3"/>
      <c r="AP404" s="3"/>
      <c r="AQ404" s="3"/>
      <c r="AR404" s="3"/>
      <c r="AS404" s="3"/>
    </row>
    <row r="405" spans="1:45" ht="15.75" customHeight="1">
      <c r="A405" s="3"/>
      <c r="B405" s="3"/>
      <c r="C405" s="3"/>
      <c r="D405" s="3"/>
      <c r="E405" s="113"/>
      <c r="F405" s="3"/>
      <c r="G405" s="3"/>
      <c r="H405" s="3"/>
      <c r="I405" s="3"/>
      <c r="J405" s="3"/>
      <c r="K405" s="3"/>
      <c r="L405" s="3"/>
      <c r="M405" s="3"/>
      <c r="N405" s="3"/>
      <c r="O405" s="3"/>
      <c r="P405" s="3"/>
      <c r="Q405" s="3"/>
      <c r="R405" s="3"/>
      <c r="S405" s="3"/>
      <c r="T405" s="3"/>
      <c r="U405" s="3"/>
      <c r="V405" s="3"/>
      <c r="W405" s="3"/>
      <c r="X405" s="3"/>
      <c r="Y405" s="3"/>
      <c r="Z405" s="3"/>
      <c r="AA405" s="3"/>
      <c r="AB405" s="3"/>
      <c r="AC405" s="3"/>
      <c r="AD405" s="3"/>
      <c r="AE405" s="3"/>
      <c r="AF405" s="3"/>
      <c r="AG405" s="3"/>
      <c r="AH405" s="3"/>
      <c r="AI405" s="3"/>
      <c r="AJ405" s="3"/>
      <c r="AK405" s="3"/>
      <c r="AL405" s="3"/>
      <c r="AM405" s="3"/>
      <c r="AN405" s="3"/>
      <c r="AO405" s="3"/>
      <c r="AP405" s="3"/>
      <c r="AQ405" s="3"/>
      <c r="AR405" s="3"/>
      <c r="AS405" s="3"/>
    </row>
    <row r="406" spans="1:45" ht="15.75" customHeight="1">
      <c r="A406" s="3"/>
      <c r="B406" s="3"/>
      <c r="C406" s="3"/>
      <c r="D406" s="3"/>
      <c r="E406" s="113"/>
      <c r="F406" s="3"/>
      <c r="G406" s="3"/>
      <c r="H406" s="3"/>
      <c r="I406" s="3"/>
      <c r="J406" s="3"/>
      <c r="K406" s="3"/>
      <c r="L406" s="3"/>
      <c r="M406" s="3"/>
      <c r="N406" s="3"/>
      <c r="O406" s="3"/>
      <c r="P406" s="3"/>
      <c r="Q406" s="3"/>
      <c r="R406" s="3"/>
      <c r="S406" s="3"/>
      <c r="T406" s="3"/>
      <c r="U406" s="3"/>
      <c r="V406" s="3"/>
      <c r="W406" s="3"/>
      <c r="X406" s="3"/>
      <c r="Y406" s="3"/>
      <c r="Z406" s="3"/>
      <c r="AA406" s="3"/>
      <c r="AB406" s="3"/>
      <c r="AC406" s="3"/>
      <c r="AD406" s="3"/>
      <c r="AE406" s="3"/>
      <c r="AF406" s="3"/>
      <c r="AG406" s="3"/>
      <c r="AH406" s="3"/>
      <c r="AI406" s="3"/>
      <c r="AJ406" s="3"/>
      <c r="AK406" s="3"/>
      <c r="AL406" s="3"/>
      <c r="AM406" s="3"/>
      <c r="AN406" s="3"/>
      <c r="AO406" s="3"/>
      <c r="AP406" s="3"/>
      <c r="AQ406" s="3"/>
      <c r="AR406" s="3"/>
      <c r="AS406" s="3"/>
    </row>
    <row r="407" spans="1:45" ht="15.75" customHeight="1">
      <c r="A407" s="3"/>
      <c r="B407" s="3"/>
      <c r="C407" s="3"/>
      <c r="D407" s="3"/>
      <c r="E407" s="113"/>
      <c r="F407" s="3"/>
      <c r="G407" s="3"/>
      <c r="H407" s="3"/>
      <c r="I407" s="3"/>
      <c r="J407" s="3"/>
      <c r="K407" s="3"/>
      <c r="L407" s="3"/>
      <c r="M407" s="3"/>
      <c r="N407" s="3"/>
      <c r="O407" s="3"/>
      <c r="P407" s="3"/>
      <c r="Q407" s="3"/>
      <c r="R407" s="3"/>
      <c r="S407" s="3"/>
      <c r="T407" s="3"/>
      <c r="U407" s="3"/>
      <c r="V407" s="3"/>
      <c r="W407" s="3"/>
      <c r="X407" s="3"/>
      <c r="Y407" s="3"/>
      <c r="Z407" s="3"/>
      <c r="AA407" s="3"/>
      <c r="AB407" s="3"/>
      <c r="AC407" s="3"/>
      <c r="AD407" s="3"/>
      <c r="AE407" s="3"/>
      <c r="AF407" s="3"/>
      <c r="AG407" s="3"/>
      <c r="AH407" s="3"/>
      <c r="AI407" s="3"/>
      <c r="AJ407" s="3"/>
      <c r="AK407" s="3"/>
      <c r="AL407" s="3"/>
      <c r="AM407" s="3"/>
      <c r="AN407" s="3"/>
      <c r="AO407" s="3"/>
      <c r="AP407" s="3"/>
      <c r="AQ407" s="3"/>
      <c r="AR407" s="3"/>
      <c r="AS407" s="3"/>
    </row>
    <row r="408" spans="1:45" ht="15.75" customHeight="1">
      <c r="A408" s="3"/>
      <c r="B408" s="3"/>
      <c r="C408" s="3"/>
      <c r="D408" s="3"/>
      <c r="E408" s="113"/>
      <c r="F408" s="3"/>
      <c r="G408" s="3"/>
      <c r="H408" s="3"/>
      <c r="I408" s="3"/>
      <c r="J408" s="3"/>
      <c r="K408" s="3"/>
      <c r="L408" s="3"/>
      <c r="M408" s="3"/>
      <c r="N408" s="3"/>
      <c r="O408" s="3"/>
      <c r="P408" s="3"/>
      <c r="Q408" s="3"/>
      <c r="R408" s="3"/>
      <c r="S408" s="3"/>
      <c r="T408" s="3"/>
      <c r="U408" s="3"/>
      <c r="V408" s="3"/>
      <c r="W408" s="3"/>
      <c r="X408" s="3"/>
      <c r="Y408" s="3"/>
      <c r="Z408" s="3"/>
      <c r="AA408" s="3"/>
      <c r="AB408" s="3"/>
      <c r="AC408" s="3"/>
      <c r="AD408" s="3"/>
      <c r="AE408" s="3"/>
      <c r="AF408" s="3"/>
      <c r="AG408" s="3"/>
      <c r="AH408" s="3"/>
      <c r="AI408" s="3"/>
      <c r="AJ408" s="3"/>
      <c r="AK408" s="3"/>
      <c r="AL408" s="3"/>
      <c r="AM408" s="3"/>
      <c r="AN408" s="3"/>
      <c r="AO408" s="3"/>
      <c r="AP408" s="3"/>
      <c r="AQ408" s="3"/>
      <c r="AR408" s="3"/>
      <c r="AS408" s="3"/>
    </row>
    <row r="409" spans="1:45" ht="15.75" customHeight="1">
      <c r="A409" s="3"/>
      <c r="B409" s="3"/>
      <c r="C409" s="3"/>
      <c r="D409" s="3"/>
      <c r="E409" s="113"/>
      <c r="F409" s="3"/>
      <c r="G409" s="3"/>
      <c r="H409" s="3"/>
      <c r="I409" s="3"/>
      <c r="J409" s="3"/>
      <c r="K409" s="3"/>
      <c r="L409" s="3"/>
      <c r="M409" s="3"/>
      <c r="N409" s="3"/>
      <c r="O409" s="3"/>
      <c r="P409" s="3"/>
      <c r="Q409" s="3"/>
      <c r="R409" s="3"/>
      <c r="S409" s="3"/>
      <c r="T409" s="3"/>
      <c r="U409" s="3"/>
      <c r="V409" s="3"/>
      <c r="W409" s="3"/>
      <c r="X409" s="3"/>
      <c r="Y409" s="3"/>
      <c r="Z409" s="3"/>
      <c r="AA409" s="3"/>
      <c r="AB409" s="3"/>
      <c r="AC409" s="3"/>
      <c r="AD409" s="3"/>
      <c r="AE409" s="3"/>
      <c r="AF409" s="3"/>
      <c r="AG409" s="3"/>
      <c r="AH409" s="3"/>
      <c r="AI409" s="3"/>
      <c r="AJ409" s="3"/>
      <c r="AK409" s="3"/>
      <c r="AL409" s="3"/>
      <c r="AM409" s="3"/>
      <c r="AN409" s="3"/>
      <c r="AO409" s="3"/>
      <c r="AP409" s="3"/>
      <c r="AQ409" s="3"/>
      <c r="AR409" s="3"/>
      <c r="AS409" s="3"/>
    </row>
    <row r="410" spans="1:45" ht="15.75" customHeight="1">
      <c r="A410" s="3"/>
      <c r="B410" s="3"/>
      <c r="C410" s="3"/>
      <c r="D410" s="3"/>
      <c r="E410" s="113"/>
      <c r="F410" s="3"/>
      <c r="G410" s="3"/>
      <c r="H410" s="3"/>
      <c r="I410" s="3"/>
      <c r="J410" s="3"/>
      <c r="K410" s="3"/>
      <c r="L410" s="3"/>
      <c r="M410" s="3"/>
      <c r="N410" s="3"/>
      <c r="O410" s="3"/>
      <c r="P410" s="3"/>
      <c r="Q410" s="3"/>
      <c r="R410" s="3"/>
      <c r="S410" s="3"/>
      <c r="T410" s="3"/>
      <c r="U410" s="3"/>
      <c r="V410" s="3"/>
      <c r="W410" s="3"/>
      <c r="X410" s="3"/>
      <c r="Y410" s="3"/>
      <c r="Z410" s="3"/>
      <c r="AA410" s="3"/>
      <c r="AB410" s="3"/>
      <c r="AC410" s="3"/>
      <c r="AD410" s="3"/>
      <c r="AE410" s="3"/>
      <c r="AF410" s="3"/>
      <c r="AG410" s="3"/>
      <c r="AH410" s="3"/>
      <c r="AI410" s="3"/>
      <c r="AJ410" s="3"/>
      <c r="AK410" s="3"/>
      <c r="AL410" s="3"/>
      <c r="AM410" s="3"/>
      <c r="AN410" s="3"/>
      <c r="AO410" s="3"/>
      <c r="AP410" s="3"/>
      <c r="AQ410" s="3"/>
      <c r="AR410" s="3"/>
      <c r="AS410" s="3"/>
    </row>
    <row r="411" spans="1:45" ht="15.75" customHeight="1">
      <c r="A411" s="3"/>
      <c r="B411" s="3"/>
      <c r="C411" s="3"/>
      <c r="D411" s="3"/>
      <c r="E411" s="113"/>
      <c r="F411" s="3"/>
      <c r="G411" s="3"/>
      <c r="H411" s="3"/>
      <c r="I411" s="3"/>
      <c r="J411" s="3"/>
      <c r="K411" s="3"/>
      <c r="L411" s="3"/>
      <c r="M411" s="3"/>
      <c r="N411" s="3"/>
      <c r="O411" s="3"/>
      <c r="P411" s="3"/>
      <c r="Q411" s="3"/>
      <c r="R411" s="3"/>
      <c r="S411" s="3"/>
      <c r="T411" s="3"/>
      <c r="U411" s="3"/>
      <c r="V411" s="3"/>
      <c r="W411" s="3"/>
      <c r="X411" s="3"/>
      <c r="Y411" s="3"/>
      <c r="Z411" s="3"/>
      <c r="AA411" s="3"/>
      <c r="AB411" s="3"/>
      <c r="AC411" s="3"/>
      <c r="AD411" s="3"/>
      <c r="AE411" s="3"/>
      <c r="AF411" s="3"/>
      <c r="AG411" s="3"/>
      <c r="AH411" s="3"/>
      <c r="AI411" s="3"/>
      <c r="AJ411" s="3"/>
      <c r="AK411" s="3"/>
      <c r="AL411" s="3"/>
      <c r="AM411" s="3"/>
      <c r="AN411" s="3"/>
      <c r="AO411" s="3"/>
      <c r="AP411" s="3"/>
      <c r="AQ411" s="3"/>
      <c r="AR411" s="3"/>
      <c r="AS411" s="3"/>
    </row>
    <row r="412" spans="1:45" ht="15.75" customHeight="1">
      <c r="A412" s="3"/>
      <c r="B412" s="3"/>
      <c r="C412" s="3"/>
      <c r="D412" s="3"/>
      <c r="E412" s="113"/>
      <c r="F412" s="3"/>
      <c r="G412" s="3"/>
      <c r="H412" s="3"/>
      <c r="I412" s="3"/>
      <c r="J412" s="3"/>
      <c r="K412" s="3"/>
      <c r="L412" s="3"/>
      <c r="M412" s="3"/>
      <c r="N412" s="3"/>
      <c r="O412" s="3"/>
      <c r="P412" s="3"/>
      <c r="Q412" s="3"/>
      <c r="R412" s="3"/>
      <c r="S412" s="3"/>
      <c r="T412" s="3"/>
      <c r="U412" s="3"/>
      <c r="V412" s="3"/>
      <c r="W412" s="3"/>
      <c r="X412" s="3"/>
      <c r="Y412" s="3"/>
      <c r="Z412" s="3"/>
      <c r="AA412" s="3"/>
      <c r="AB412" s="3"/>
      <c r="AC412" s="3"/>
      <c r="AD412" s="3"/>
      <c r="AE412" s="3"/>
      <c r="AF412" s="3"/>
      <c r="AG412" s="3"/>
      <c r="AH412" s="3"/>
      <c r="AI412" s="3"/>
      <c r="AJ412" s="3"/>
      <c r="AK412" s="3"/>
      <c r="AL412" s="3"/>
      <c r="AM412" s="3"/>
      <c r="AN412" s="3"/>
      <c r="AO412" s="3"/>
      <c r="AP412" s="3"/>
      <c r="AQ412" s="3"/>
      <c r="AR412" s="3"/>
      <c r="AS412" s="3"/>
    </row>
    <row r="413" spans="1:45" ht="15.75" customHeight="1">
      <c r="A413" s="3"/>
      <c r="B413" s="3"/>
      <c r="C413" s="3"/>
      <c r="D413" s="3"/>
      <c r="E413" s="113"/>
      <c r="F413" s="3"/>
      <c r="G413" s="3"/>
      <c r="H413" s="3"/>
      <c r="I413" s="3"/>
      <c r="J413" s="3"/>
      <c r="K413" s="3"/>
      <c r="L413" s="3"/>
      <c r="M413" s="3"/>
      <c r="N413" s="3"/>
      <c r="O413" s="3"/>
      <c r="P413" s="3"/>
      <c r="Q413" s="3"/>
      <c r="R413" s="3"/>
      <c r="S413" s="3"/>
      <c r="T413" s="3"/>
      <c r="U413" s="3"/>
      <c r="V413" s="3"/>
      <c r="W413" s="3"/>
      <c r="X413" s="3"/>
      <c r="Y413" s="3"/>
      <c r="Z413" s="3"/>
      <c r="AA413" s="3"/>
      <c r="AB413" s="3"/>
      <c r="AC413" s="3"/>
      <c r="AD413" s="3"/>
      <c r="AE413" s="3"/>
      <c r="AF413" s="3"/>
      <c r="AG413" s="3"/>
      <c r="AH413" s="3"/>
      <c r="AI413" s="3"/>
      <c r="AJ413" s="3"/>
      <c r="AK413" s="3"/>
      <c r="AL413" s="3"/>
      <c r="AM413" s="3"/>
      <c r="AN413" s="3"/>
      <c r="AO413" s="3"/>
      <c r="AP413" s="3"/>
      <c r="AQ413" s="3"/>
      <c r="AR413" s="3"/>
      <c r="AS413" s="3"/>
    </row>
    <row r="414" spans="1:45" ht="15.75" customHeight="1">
      <c r="A414" s="3"/>
      <c r="B414" s="3"/>
      <c r="C414" s="3"/>
      <c r="D414" s="3"/>
      <c r="E414" s="113"/>
      <c r="F414" s="3"/>
      <c r="G414" s="3"/>
      <c r="H414" s="3"/>
      <c r="I414" s="3"/>
      <c r="J414" s="3"/>
      <c r="K414" s="3"/>
      <c r="L414" s="3"/>
      <c r="M414" s="3"/>
      <c r="N414" s="3"/>
      <c r="O414" s="3"/>
      <c r="P414" s="3"/>
      <c r="Q414" s="3"/>
      <c r="R414" s="3"/>
      <c r="S414" s="3"/>
      <c r="T414" s="3"/>
      <c r="U414" s="3"/>
      <c r="V414" s="3"/>
      <c r="W414" s="3"/>
      <c r="X414" s="3"/>
      <c r="Y414" s="3"/>
      <c r="Z414" s="3"/>
      <c r="AA414" s="3"/>
      <c r="AB414" s="3"/>
      <c r="AC414" s="3"/>
      <c r="AD414" s="3"/>
      <c r="AE414" s="3"/>
      <c r="AF414" s="3"/>
      <c r="AG414" s="3"/>
      <c r="AH414" s="3"/>
      <c r="AI414" s="3"/>
      <c r="AJ414" s="3"/>
      <c r="AK414" s="3"/>
      <c r="AL414" s="3"/>
      <c r="AM414" s="3"/>
      <c r="AN414" s="3"/>
      <c r="AO414" s="3"/>
      <c r="AP414" s="3"/>
      <c r="AQ414" s="3"/>
      <c r="AR414" s="3"/>
      <c r="AS414" s="3"/>
    </row>
    <row r="415" spans="1:45" ht="15.75" customHeight="1">
      <c r="A415" s="3"/>
      <c r="B415" s="3"/>
      <c r="C415" s="3"/>
      <c r="D415" s="3"/>
      <c r="E415" s="113"/>
      <c r="F415" s="3"/>
      <c r="G415" s="3"/>
      <c r="H415" s="3"/>
      <c r="I415" s="3"/>
      <c r="J415" s="3"/>
      <c r="K415" s="3"/>
      <c r="L415" s="3"/>
      <c r="M415" s="3"/>
      <c r="N415" s="3"/>
      <c r="O415" s="3"/>
      <c r="P415" s="3"/>
      <c r="Q415" s="3"/>
      <c r="R415" s="3"/>
      <c r="S415" s="3"/>
      <c r="T415" s="3"/>
      <c r="U415" s="3"/>
      <c r="V415" s="3"/>
      <c r="W415" s="3"/>
      <c r="X415" s="3"/>
      <c r="Y415" s="3"/>
      <c r="Z415" s="3"/>
      <c r="AA415" s="3"/>
      <c r="AB415" s="3"/>
      <c r="AC415" s="3"/>
      <c r="AD415" s="3"/>
      <c r="AE415" s="3"/>
      <c r="AF415" s="3"/>
      <c r="AG415" s="3"/>
      <c r="AH415" s="3"/>
      <c r="AI415" s="3"/>
      <c r="AJ415" s="3"/>
      <c r="AK415" s="3"/>
      <c r="AL415" s="3"/>
      <c r="AM415" s="3"/>
      <c r="AN415" s="3"/>
      <c r="AO415" s="3"/>
      <c r="AP415" s="3"/>
      <c r="AQ415" s="3"/>
      <c r="AR415" s="3"/>
      <c r="AS415" s="3"/>
    </row>
    <row r="416" spans="1:45" ht="15.75" customHeight="1">
      <c r="A416" s="3"/>
      <c r="B416" s="3"/>
      <c r="C416" s="3"/>
      <c r="D416" s="3"/>
      <c r="E416" s="113"/>
      <c r="F416" s="3"/>
      <c r="G416" s="3"/>
      <c r="H416" s="3"/>
      <c r="I416" s="3"/>
      <c r="J416" s="3"/>
      <c r="K416" s="3"/>
      <c r="L416" s="3"/>
      <c r="M416" s="3"/>
      <c r="N416" s="3"/>
      <c r="O416" s="3"/>
      <c r="P416" s="3"/>
      <c r="Q416" s="3"/>
      <c r="R416" s="3"/>
      <c r="S416" s="3"/>
      <c r="T416" s="3"/>
      <c r="U416" s="3"/>
      <c r="V416" s="3"/>
      <c r="W416" s="3"/>
      <c r="X416" s="3"/>
      <c r="Y416" s="3"/>
      <c r="Z416" s="3"/>
      <c r="AA416" s="3"/>
      <c r="AB416" s="3"/>
      <c r="AC416" s="3"/>
      <c r="AD416" s="3"/>
      <c r="AE416" s="3"/>
      <c r="AF416" s="3"/>
      <c r="AG416" s="3"/>
      <c r="AH416" s="3"/>
      <c r="AI416" s="3"/>
      <c r="AJ416" s="3"/>
      <c r="AK416" s="3"/>
      <c r="AL416" s="3"/>
      <c r="AM416" s="3"/>
      <c r="AN416" s="3"/>
      <c r="AO416" s="3"/>
      <c r="AP416" s="3"/>
      <c r="AQ416" s="3"/>
      <c r="AR416" s="3"/>
      <c r="AS416" s="3"/>
    </row>
    <row r="417" spans="1:45" ht="15.75" customHeight="1">
      <c r="A417" s="3"/>
      <c r="B417" s="3"/>
      <c r="C417" s="3"/>
      <c r="D417" s="3"/>
      <c r="E417" s="113"/>
      <c r="F417" s="3"/>
      <c r="G417" s="3"/>
      <c r="H417" s="3"/>
      <c r="I417" s="3"/>
      <c r="J417" s="3"/>
      <c r="K417" s="3"/>
      <c r="L417" s="3"/>
      <c r="M417" s="3"/>
      <c r="N417" s="3"/>
      <c r="O417" s="3"/>
      <c r="P417" s="3"/>
      <c r="Q417" s="3"/>
      <c r="R417" s="3"/>
      <c r="S417" s="3"/>
      <c r="T417" s="3"/>
      <c r="U417" s="3"/>
      <c r="V417" s="3"/>
      <c r="W417" s="3"/>
      <c r="X417" s="3"/>
      <c r="Y417" s="3"/>
      <c r="Z417" s="3"/>
      <c r="AA417" s="3"/>
      <c r="AB417" s="3"/>
      <c r="AC417" s="3"/>
      <c r="AD417" s="3"/>
      <c r="AE417" s="3"/>
      <c r="AF417" s="3"/>
      <c r="AG417" s="3"/>
      <c r="AH417" s="3"/>
      <c r="AI417" s="3"/>
      <c r="AJ417" s="3"/>
      <c r="AK417" s="3"/>
      <c r="AL417" s="3"/>
      <c r="AM417" s="3"/>
      <c r="AN417" s="3"/>
      <c r="AO417" s="3"/>
      <c r="AP417" s="3"/>
      <c r="AQ417" s="3"/>
      <c r="AR417" s="3"/>
      <c r="AS417" s="3"/>
    </row>
    <row r="418" spans="1:45" ht="15.75" customHeight="1">
      <c r="A418" s="3"/>
      <c r="B418" s="3"/>
      <c r="C418" s="3"/>
      <c r="D418" s="3"/>
      <c r="E418" s="113"/>
      <c r="F418" s="3"/>
      <c r="G418" s="3"/>
      <c r="H418" s="3"/>
      <c r="I418" s="3"/>
      <c r="J418" s="3"/>
      <c r="K418" s="3"/>
      <c r="L418" s="3"/>
      <c r="M418" s="3"/>
      <c r="N418" s="3"/>
      <c r="O418" s="3"/>
      <c r="P418" s="3"/>
      <c r="Q418" s="3"/>
      <c r="R418" s="3"/>
      <c r="S418" s="3"/>
      <c r="T418" s="3"/>
      <c r="U418" s="3"/>
      <c r="V418" s="3"/>
      <c r="W418" s="3"/>
      <c r="X418" s="3"/>
      <c r="Y418" s="3"/>
      <c r="Z418" s="3"/>
      <c r="AA418" s="3"/>
      <c r="AB418" s="3"/>
      <c r="AC418" s="3"/>
      <c r="AD418" s="3"/>
      <c r="AE418" s="3"/>
      <c r="AF418" s="3"/>
      <c r="AG418" s="3"/>
      <c r="AH418" s="3"/>
      <c r="AI418" s="3"/>
      <c r="AJ418" s="3"/>
      <c r="AK418" s="3"/>
      <c r="AL418" s="3"/>
      <c r="AM418" s="3"/>
      <c r="AN418" s="3"/>
      <c r="AO418" s="3"/>
      <c r="AP418" s="3"/>
      <c r="AQ418" s="3"/>
      <c r="AR418" s="3"/>
      <c r="AS418" s="3"/>
    </row>
    <row r="419" spans="1:45" ht="15.75" customHeight="1">
      <c r="A419" s="3"/>
      <c r="B419" s="3"/>
      <c r="C419" s="3"/>
      <c r="D419" s="3"/>
      <c r="E419" s="113"/>
      <c r="F419" s="3"/>
      <c r="G419" s="3"/>
      <c r="H419" s="3"/>
      <c r="I419" s="3"/>
      <c r="J419" s="3"/>
      <c r="K419" s="3"/>
      <c r="L419" s="3"/>
      <c r="M419" s="3"/>
      <c r="N419" s="3"/>
      <c r="O419" s="3"/>
      <c r="P419" s="3"/>
      <c r="Q419" s="3"/>
      <c r="R419" s="3"/>
      <c r="S419" s="3"/>
      <c r="T419" s="3"/>
      <c r="U419" s="3"/>
      <c r="V419" s="3"/>
      <c r="W419" s="3"/>
      <c r="X419" s="3"/>
      <c r="Y419" s="3"/>
      <c r="Z419" s="3"/>
      <c r="AA419" s="3"/>
      <c r="AB419" s="3"/>
      <c r="AC419" s="3"/>
      <c r="AD419" s="3"/>
      <c r="AE419" s="3"/>
      <c r="AF419" s="3"/>
      <c r="AG419" s="3"/>
      <c r="AH419" s="3"/>
      <c r="AI419" s="3"/>
      <c r="AJ419" s="3"/>
      <c r="AK419" s="3"/>
      <c r="AL419" s="3"/>
      <c r="AM419" s="3"/>
      <c r="AN419" s="3"/>
      <c r="AO419" s="3"/>
      <c r="AP419" s="3"/>
      <c r="AQ419" s="3"/>
      <c r="AR419" s="3"/>
      <c r="AS419" s="3"/>
    </row>
    <row r="420" spans="1:45" ht="15.75" customHeight="1">
      <c r="A420" s="3"/>
      <c r="B420" s="3"/>
      <c r="C420" s="3"/>
      <c r="D420" s="3"/>
      <c r="E420" s="113"/>
      <c r="F420" s="3"/>
      <c r="G420" s="3"/>
      <c r="H420" s="3"/>
      <c r="I420" s="3"/>
      <c r="J420" s="3"/>
      <c r="K420" s="3"/>
      <c r="L420" s="3"/>
      <c r="M420" s="3"/>
      <c r="N420" s="3"/>
      <c r="O420" s="3"/>
      <c r="P420" s="3"/>
      <c r="Q420" s="3"/>
      <c r="R420" s="3"/>
      <c r="S420" s="3"/>
      <c r="T420" s="3"/>
      <c r="U420" s="3"/>
      <c r="V420" s="3"/>
      <c r="W420" s="3"/>
      <c r="X420" s="3"/>
      <c r="Y420" s="3"/>
      <c r="Z420" s="3"/>
      <c r="AA420" s="3"/>
      <c r="AB420" s="3"/>
      <c r="AC420" s="3"/>
      <c r="AD420" s="3"/>
      <c r="AE420" s="3"/>
      <c r="AF420" s="3"/>
      <c r="AG420" s="3"/>
      <c r="AH420" s="3"/>
      <c r="AI420" s="3"/>
      <c r="AJ420" s="3"/>
      <c r="AK420" s="3"/>
      <c r="AL420" s="3"/>
      <c r="AM420" s="3"/>
      <c r="AN420" s="3"/>
      <c r="AO420" s="3"/>
      <c r="AP420" s="3"/>
      <c r="AQ420" s="3"/>
      <c r="AR420" s="3"/>
      <c r="AS420" s="3"/>
    </row>
    <row r="421" spans="1:45" ht="15.75" customHeight="1">
      <c r="A421" s="3"/>
      <c r="B421" s="3"/>
      <c r="C421" s="3"/>
      <c r="D421" s="3"/>
      <c r="E421" s="113"/>
      <c r="F421" s="3"/>
      <c r="G421" s="3"/>
      <c r="H421" s="3"/>
      <c r="I421" s="3"/>
      <c r="J421" s="3"/>
      <c r="K421" s="3"/>
      <c r="L421" s="3"/>
      <c r="M421" s="3"/>
      <c r="N421" s="3"/>
      <c r="O421" s="3"/>
      <c r="P421" s="3"/>
      <c r="Q421" s="3"/>
      <c r="R421" s="3"/>
      <c r="S421" s="3"/>
      <c r="T421" s="3"/>
      <c r="U421" s="3"/>
      <c r="V421" s="3"/>
      <c r="W421" s="3"/>
      <c r="X421" s="3"/>
      <c r="Y421" s="3"/>
      <c r="Z421" s="3"/>
      <c r="AA421" s="3"/>
      <c r="AB421" s="3"/>
      <c r="AC421" s="3"/>
      <c r="AD421" s="3"/>
      <c r="AE421" s="3"/>
      <c r="AF421" s="3"/>
      <c r="AG421" s="3"/>
      <c r="AH421" s="3"/>
      <c r="AI421" s="3"/>
      <c r="AJ421" s="3"/>
      <c r="AK421" s="3"/>
      <c r="AL421" s="3"/>
      <c r="AM421" s="3"/>
      <c r="AN421" s="3"/>
      <c r="AO421" s="3"/>
      <c r="AP421" s="3"/>
      <c r="AQ421" s="3"/>
      <c r="AR421" s="3"/>
      <c r="AS421" s="3"/>
    </row>
    <row r="422" spans="1:45" ht="15.75" customHeight="1">
      <c r="A422" s="3"/>
      <c r="B422" s="3"/>
      <c r="C422" s="3"/>
      <c r="D422" s="3"/>
      <c r="E422" s="113"/>
      <c r="F422" s="3"/>
      <c r="G422" s="3"/>
      <c r="H422" s="3"/>
      <c r="I422" s="3"/>
      <c r="J422" s="3"/>
      <c r="K422" s="3"/>
      <c r="L422" s="3"/>
      <c r="M422" s="3"/>
      <c r="N422" s="3"/>
      <c r="O422" s="3"/>
      <c r="P422" s="3"/>
      <c r="Q422" s="3"/>
      <c r="R422" s="3"/>
      <c r="S422" s="3"/>
      <c r="T422" s="3"/>
      <c r="U422" s="3"/>
      <c r="V422" s="3"/>
      <c r="W422" s="3"/>
      <c r="X422" s="3"/>
      <c r="Y422" s="3"/>
      <c r="Z422" s="3"/>
      <c r="AA422" s="3"/>
      <c r="AB422" s="3"/>
      <c r="AC422" s="3"/>
      <c r="AD422" s="3"/>
      <c r="AE422" s="3"/>
      <c r="AF422" s="3"/>
      <c r="AG422" s="3"/>
      <c r="AH422" s="3"/>
      <c r="AI422" s="3"/>
      <c r="AJ422" s="3"/>
      <c r="AK422" s="3"/>
      <c r="AL422" s="3"/>
      <c r="AM422" s="3"/>
      <c r="AN422" s="3"/>
      <c r="AO422" s="3"/>
      <c r="AP422" s="3"/>
      <c r="AQ422" s="3"/>
      <c r="AR422" s="3"/>
      <c r="AS422" s="3"/>
    </row>
    <row r="423" spans="1:45" ht="15.75" customHeight="1">
      <c r="A423" s="3"/>
      <c r="B423" s="3"/>
      <c r="C423" s="3"/>
      <c r="D423" s="3"/>
      <c r="E423" s="113"/>
      <c r="F423" s="3"/>
      <c r="G423" s="3"/>
      <c r="H423" s="3"/>
      <c r="I423" s="3"/>
      <c r="J423" s="3"/>
      <c r="K423" s="3"/>
      <c r="L423" s="3"/>
      <c r="M423" s="3"/>
      <c r="N423" s="3"/>
      <c r="O423" s="3"/>
      <c r="P423" s="3"/>
      <c r="Q423" s="3"/>
      <c r="R423" s="3"/>
      <c r="S423" s="3"/>
      <c r="T423" s="3"/>
      <c r="U423" s="3"/>
      <c r="V423" s="3"/>
      <c r="W423" s="3"/>
      <c r="X423" s="3"/>
      <c r="Y423" s="3"/>
      <c r="Z423" s="3"/>
      <c r="AA423" s="3"/>
      <c r="AB423" s="3"/>
      <c r="AC423" s="3"/>
      <c r="AD423" s="3"/>
      <c r="AE423" s="3"/>
      <c r="AF423" s="3"/>
      <c r="AG423" s="3"/>
      <c r="AH423" s="3"/>
      <c r="AI423" s="3"/>
      <c r="AJ423" s="3"/>
      <c r="AK423" s="3"/>
      <c r="AL423" s="3"/>
      <c r="AM423" s="3"/>
      <c r="AN423" s="3"/>
      <c r="AO423" s="3"/>
      <c r="AP423" s="3"/>
      <c r="AQ423" s="3"/>
      <c r="AR423" s="3"/>
      <c r="AS423" s="3"/>
    </row>
    <row r="424" spans="1:45" ht="15.75" customHeight="1">
      <c r="A424" s="3"/>
      <c r="B424" s="3"/>
      <c r="C424" s="3"/>
      <c r="D424" s="3"/>
      <c r="E424" s="113"/>
      <c r="F424" s="3"/>
      <c r="G424" s="3"/>
      <c r="H424" s="3"/>
      <c r="I424" s="3"/>
      <c r="J424" s="3"/>
      <c r="K424" s="3"/>
      <c r="L424" s="3"/>
      <c r="M424" s="3"/>
      <c r="N424" s="3"/>
      <c r="O424" s="3"/>
      <c r="P424" s="3"/>
      <c r="Q424" s="3"/>
      <c r="R424" s="3"/>
      <c r="S424" s="3"/>
      <c r="T424" s="3"/>
      <c r="U424" s="3"/>
      <c r="V424" s="3"/>
      <c r="W424" s="3"/>
      <c r="X424" s="3"/>
      <c r="Y424" s="3"/>
      <c r="Z424" s="3"/>
      <c r="AA424" s="3"/>
      <c r="AB424" s="3"/>
      <c r="AC424" s="3"/>
      <c r="AD424" s="3"/>
      <c r="AE424" s="3"/>
      <c r="AF424" s="3"/>
      <c r="AG424" s="3"/>
      <c r="AH424" s="3"/>
      <c r="AI424" s="3"/>
      <c r="AJ424" s="3"/>
      <c r="AK424" s="3"/>
      <c r="AL424" s="3"/>
      <c r="AM424" s="3"/>
      <c r="AN424" s="3"/>
      <c r="AO424" s="3"/>
      <c r="AP424" s="3"/>
      <c r="AQ424" s="3"/>
      <c r="AR424" s="3"/>
      <c r="AS424" s="3"/>
    </row>
    <row r="425" spans="1:45" ht="15.75" customHeight="1">
      <c r="A425" s="3"/>
      <c r="B425" s="3"/>
      <c r="C425" s="3"/>
      <c r="D425" s="3"/>
      <c r="E425" s="113"/>
      <c r="F425" s="3"/>
      <c r="G425" s="3"/>
      <c r="H425" s="3"/>
      <c r="I425" s="3"/>
      <c r="J425" s="3"/>
      <c r="K425" s="3"/>
      <c r="L425" s="3"/>
      <c r="M425" s="3"/>
      <c r="N425" s="3"/>
      <c r="O425" s="3"/>
      <c r="P425" s="3"/>
      <c r="Q425" s="3"/>
      <c r="R425" s="3"/>
      <c r="S425" s="3"/>
      <c r="T425" s="3"/>
      <c r="U425" s="3"/>
      <c r="V425" s="3"/>
      <c r="W425" s="3"/>
      <c r="X425" s="3"/>
      <c r="Y425" s="3"/>
      <c r="Z425" s="3"/>
      <c r="AA425" s="3"/>
      <c r="AB425" s="3"/>
      <c r="AC425" s="3"/>
      <c r="AD425" s="3"/>
      <c r="AE425" s="3"/>
      <c r="AF425" s="3"/>
      <c r="AG425" s="3"/>
      <c r="AH425" s="3"/>
      <c r="AI425" s="3"/>
      <c r="AJ425" s="3"/>
      <c r="AK425" s="3"/>
      <c r="AL425" s="3"/>
      <c r="AM425" s="3"/>
      <c r="AN425" s="3"/>
      <c r="AO425" s="3"/>
      <c r="AP425" s="3"/>
      <c r="AQ425" s="3"/>
      <c r="AR425" s="3"/>
      <c r="AS425" s="3"/>
    </row>
    <row r="426" spans="1:45" ht="15.75" customHeight="1">
      <c r="A426" s="3"/>
      <c r="B426" s="3"/>
      <c r="C426" s="3"/>
      <c r="D426" s="3"/>
      <c r="E426" s="113"/>
      <c r="F426" s="3"/>
      <c r="G426" s="3"/>
      <c r="H426" s="3"/>
      <c r="I426" s="3"/>
      <c r="J426" s="3"/>
      <c r="K426" s="3"/>
      <c r="L426" s="3"/>
      <c r="M426" s="3"/>
      <c r="N426" s="3"/>
      <c r="O426" s="3"/>
      <c r="P426" s="3"/>
      <c r="Q426" s="3"/>
      <c r="R426" s="3"/>
      <c r="S426" s="3"/>
      <c r="T426" s="3"/>
      <c r="U426" s="3"/>
      <c r="V426" s="3"/>
      <c r="W426" s="3"/>
      <c r="X426" s="3"/>
      <c r="Y426" s="3"/>
      <c r="Z426" s="3"/>
      <c r="AA426" s="3"/>
      <c r="AB426" s="3"/>
      <c r="AC426" s="3"/>
      <c r="AD426" s="3"/>
      <c r="AE426" s="3"/>
      <c r="AF426" s="3"/>
      <c r="AG426" s="3"/>
      <c r="AH426" s="3"/>
      <c r="AI426" s="3"/>
      <c r="AJ426" s="3"/>
      <c r="AK426" s="3"/>
      <c r="AL426" s="3"/>
      <c r="AM426" s="3"/>
      <c r="AN426" s="3"/>
      <c r="AO426" s="3"/>
      <c r="AP426" s="3"/>
      <c r="AQ426" s="3"/>
      <c r="AR426" s="3"/>
      <c r="AS426" s="3"/>
    </row>
    <row r="427" spans="1:45" ht="15.75" customHeight="1">
      <c r="A427" s="3"/>
      <c r="B427" s="3"/>
      <c r="C427" s="3"/>
      <c r="D427" s="3"/>
      <c r="E427" s="113"/>
      <c r="F427" s="3"/>
      <c r="G427" s="3"/>
      <c r="H427" s="3"/>
      <c r="I427" s="3"/>
      <c r="J427" s="3"/>
      <c r="K427" s="3"/>
      <c r="L427" s="3"/>
      <c r="M427" s="3"/>
      <c r="N427" s="3"/>
      <c r="O427" s="3"/>
      <c r="P427" s="3"/>
      <c r="Q427" s="3"/>
      <c r="R427" s="3"/>
      <c r="S427" s="3"/>
      <c r="T427" s="3"/>
      <c r="U427" s="3"/>
      <c r="V427" s="3"/>
      <c r="W427" s="3"/>
      <c r="X427" s="3"/>
      <c r="Y427" s="3"/>
      <c r="Z427" s="3"/>
      <c r="AA427" s="3"/>
      <c r="AB427" s="3"/>
      <c r="AC427" s="3"/>
      <c r="AD427" s="3"/>
      <c r="AE427" s="3"/>
      <c r="AF427" s="3"/>
      <c r="AG427" s="3"/>
      <c r="AH427" s="3"/>
      <c r="AI427" s="3"/>
      <c r="AJ427" s="3"/>
      <c r="AK427" s="3"/>
      <c r="AL427" s="3"/>
      <c r="AM427" s="3"/>
      <c r="AN427" s="3"/>
      <c r="AO427" s="3"/>
      <c r="AP427" s="3"/>
      <c r="AQ427" s="3"/>
      <c r="AR427" s="3"/>
      <c r="AS427" s="3"/>
    </row>
    <row r="428" spans="1:45" ht="15.75" customHeight="1">
      <c r="A428" s="3"/>
      <c r="B428" s="3"/>
      <c r="C428" s="3"/>
      <c r="D428" s="3"/>
      <c r="E428" s="113"/>
      <c r="F428" s="3"/>
      <c r="G428" s="3"/>
      <c r="H428" s="3"/>
      <c r="I428" s="3"/>
      <c r="J428" s="3"/>
      <c r="K428" s="3"/>
      <c r="L428" s="3"/>
      <c r="M428" s="3"/>
      <c r="N428" s="3"/>
      <c r="O428" s="3"/>
      <c r="P428" s="3"/>
      <c r="Q428" s="3"/>
      <c r="R428" s="3"/>
      <c r="S428" s="3"/>
      <c r="T428" s="3"/>
      <c r="U428" s="3"/>
      <c r="V428" s="3"/>
      <c r="W428" s="3"/>
      <c r="X428" s="3"/>
      <c r="Y428" s="3"/>
      <c r="Z428" s="3"/>
      <c r="AA428" s="3"/>
      <c r="AB428" s="3"/>
      <c r="AC428" s="3"/>
      <c r="AD428" s="3"/>
      <c r="AE428" s="3"/>
      <c r="AF428" s="3"/>
      <c r="AG428" s="3"/>
      <c r="AH428" s="3"/>
      <c r="AI428" s="3"/>
      <c r="AJ428" s="3"/>
      <c r="AK428" s="3"/>
      <c r="AL428" s="3"/>
      <c r="AM428" s="3"/>
      <c r="AN428" s="3"/>
      <c r="AO428" s="3"/>
      <c r="AP428" s="3"/>
      <c r="AQ428" s="3"/>
      <c r="AR428" s="3"/>
      <c r="AS428" s="3"/>
    </row>
    <row r="429" spans="1:45" ht="15.75" customHeight="1">
      <c r="A429" s="3"/>
      <c r="B429" s="3"/>
      <c r="C429" s="3"/>
      <c r="D429" s="3"/>
      <c r="E429" s="113"/>
      <c r="F429" s="3"/>
      <c r="G429" s="3"/>
      <c r="H429" s="3"/>
      <c r="I429" s="3"/>
      <c r="J429" s="3"/>
      <c r="K429" s="3"/>
      <c r="L429" s="3"/>
      <c r="M429" s="3"/>
      <c r="N429" s="3"/>
      <c r="O429" s="3"/>
      <c r="P429" s="3"/>
      <c r="Q429" s="3"/>
      <c r="R429" s="3"/>
      <c r="S429" s="3"/>
      <c r="T429" s="3"/>
      <c r="U429" s="3"/>
      <c r="V429" s="3"/>
      <c r="W429" s="3"/>
      <c r="X429" s="3"/>
      <c r="Y429" s="3"/>
      <c r="Z429" s="3"/>
      <c r="AA429" s="3"/>
      <c r="AB429" s="3"/>
      <c r="AC429" s="3"/>
      <c r="AD429" s="3"/>
      <c r="AE429" s="3"/>
      <c r="AF429" s="3"/>
      <c r="AG429" s="3"/>
      <c r="AH429" s="3"/>
      <c r="AI429" s="3"/>
      <c r="AJ429" s="3"/>
      <c r="AK429" s="3"/>
      <c r="AL429" s="3"/>
      <c r="AM429" s="3"/>
      <c r="AN429" s="3"/>
      <c r="AO429" s="3"/>
      <c r="AP429" s="3"/>
      <c r="AQ429" s="3"/>
      <c r="AR429" s="3"/>
      <c r="AS429" s="3"/>
    </row>
    <row r="430" spans="1:45" ht="15.75" customHeight="1">
      <c r="A430" s="3"/>
      <c r="B430" s="3"/>
      <c r="C430" s="3"/>
      <c r="D430" s="3"/>
      <c r="E430" s="113"/>
      <c r="F430" s="3"/>
      <c r="G430" s="3"/>
      <c r="H430" s="3"/>
      <c r="I430" s="3"/>
      <c r="J430" s="3"/>
      <c r="K430" s="3"/>
      <c r="L430" s="3"/>
      <c r="M430" s="3"/>
      <c r="N430" s="3"/>
      <c r="O430" s="3"/>
      <c r="P430" s="3"/>
      <c r="Q430" s="3"/>
      <c r="R430" s="3"/>
      <c r="S430" s="3"/>
      <c r="T430" s="3"/>
      <c r="U430" s="3"/>
      <c r="V430" s="3"/>
      <c r="W430" s="3"/>
      <c r="X430" s="3"/>
      <c r="Y430" s="3"/>
      <c r="Z430" s="3"/>
      <c r="AA430" s="3"/>
      <c r="AB430" s="3"/>
      <c r="AC430" s="3"/>
      <c r="AD430" s="3"/>
      <c r="AE430" s="3"/>
      <c r="AF430" s="3"/>
      <c r="AG430" s="3"/>
      <c r="AH430" s="3"/>
      <c r="AI430" s="3"/>
      <c r="AJ430" s="3"/>
      <c r="AK430" s="3"/>
      <c r="AL430" s="3"/>
      <c r="AM430" s="3"/>
      <c r="AN430" s="3"/>
      <c r="AO430" s="3"/>
      <c r="AP430" s="3"/>
      <c r="AQ430" s="3"/>
      <c r="AR430" s="3"/>
      <c r="AS430" s="3"/>
    </row>
    <row r="431" spans="1:45" ht="15.75" customHeight="1">
      <c r="A431" s="3"/>
      <c r="B431" s="3"/>
      <c r="C431" s="3"/>
      <c r="D431" s="3"/>
      <c r="E431" s="113"/>
      <c r="F431" s="3"/>
      <c r="G431" s="3"/>
      <c r="H431" s="3"/>
      <c r="I431" s="3"/>
      <c r="J431" s="3"/>
      <c r="K431" s="3"/>
      <c r="L431" s="3"/>
      <c r="M431" s="3"/>
      <c r="N431" s="3"/>
      <c r="O431" s="3"/>
      <c r="P431" s="3"/>
      <c r="Q431" s="3"/>
      <c r="R431" s="3"/>
      <c r="S431" s="3"/>
      <c r="T431" s="3"/>
      <c r="U431" s="3"/>
      <c r="V431" s="3"/>
      <c r="W431" s="3"/>
      <c r="X431" s="3"/>
      <c r="Y431" s="3"/>
      <c r="Z431" s="3"/>
      <c r="AA431" s="3"/>
      <c r="AB431" s="3"/>
      <c r="AC431" s="3"/>
      <c r="AD431" s="3"/>
      <c r="AE431" s="3"/>
      <c r="AF431" s="3"/>
      <c r="AG431" s="3"/>
      <c r="AH431" s="3"/>
      <c r="AI431" s="3"/>
      <c r="AJ431" s="3"/>
      <c r="AK431" s="3"/>
      <c r="AL431" s="3"/>
      <c r="AM431" s="3"/>
      <c r="AN431" s="3"/>
      <c r="AO431" s="3"/>
      <c r="AP431" s="3"/>
      <c r="AQ431" s="3"/>
      <c r="AR431" s="3"/>
      <c r="AS431" s="3"/>
    </row>
    <row r="432" spans="1:45" ht="15.75" customHeight="1">
      <c r="A432" s="3"/>
      <c r="B432" s="3"/>
      <c r="C432" s="3"/>
      <c r="D432" s="3"/>
      <c r="E432" s="113"/>
      <c r="F432" s="3"/>
      <c r="G432" s="3"/>
      <c r="H432" s="3"/>
      <c r="I432" s="3"/>
      <c r="J432" s="3"/>
      <c r="K432" s="3"/>
      <c r="L432" s="3"/>
      <c r="M432" s="3"/>
      <c r="N432" s="3"/>
      <c r="O432" s="3"/>
      <c r="P432" s="3"/>
      <c r="Q432" s="3"/>
      <c r="R432" s="3"/>
      <c r="S432" s="3"/>
      <c r="T432" s="3"/>
      <c r="U432" s="3"/>
      <c r="V432" s="3"/>
      <c r="W432" s="3"/>
      <c r="X432" s="3"/>
      <c r="Y432" s="3"/>
      <c r="Z432" s="3"/>
      <c r="AA432" s="3"/>
      <c r="AB432" s="3"/>
      <c r="AC432" s="3"/>
      <c r="AD432" s="3"/>
      <c r="AE432" s="3"/>
      <c r="AF432" s="3"/>
      <c r="AG432" s="3"/>
      <c r="AH432" s="3"/>
      <c r="AI432" s="3"/>
      <c r="AJ432" s="3"/>
      <c r="AK432" s="3"/>
      <c r="AL432" s="3"/>
      <c r="AM432" s="3"/>
      <c r="AN432" s="3"/>
      <c r="AO432" s="3"/>
      <c r="AP432" s="3"/>
      <c r="AQ432" s="3"/>
      <c r="AR432" s="3"/>
      <c r="AS432" s="3"/>
    </row>
    <row r="433" spans="1:45" ht="15.75" customHeight="1">
      <c r="A433" s="3"/>
      <c r="B433" s="3"/>
      <c r="C433" s="3"/>
      <c r="D433" s="3"/>
      <c r="E433" s="113"/>
      <c r="F433" s="3"/>
      <c r="G433" s="3"/>
      <c r="H433" s="3"/>
      <c r="I433" s="3"/>
      <c r="J433" s="3"/>
      <c r="K433" s="3"/>
      <c r="L433" s="3"/>
      <c r="M433" s="3"/>
      <c r="N433" s="3"/>
      <c r="O433" s="3"/>
      <c r="P433" s="3"/>
      <c r="Q433" s="3"/>
      <c r="R433" s="3"/>
      <c r="S433" s="3"/>
      <c r="T433" s="3"/>
      <c r="U433" s="3"/>
      <c r="V433" s="3"/>
      <c r="W433" s="3"/>
      <c r="X433" s="3"/>
      <c r="Y433" s="3"/>
      <c r="Z433" s="3"/>
      <c r="AA433" s="3"/>
      <c r="AB433" s="3"/>
      <c r="AC433" s="3"/>
      <c r="AD433" s="3"/>
      <c r="AE433" s="3"/>
      <c r="AF433" s="3"/>
      <c r="AG433" s="3"/>
      <c r="AH433" s="3"/>
      <c r="AI433" s="3"/>
      <c r="AJ433" s="3"/>
      <c r="AK433" s="3"/>
      <c r="AL433" s="3"/>
      <c r="AM433" s="3"/>
      <c r="AN433" s="3"/>
      <c r="AO433" s="3"/>
      <c r="AP433" s="3"/>
      <c r="AQ433" s="3"/>
      <c r="AR433" s="3"/>
      <c r="AS433" s="3"/>
    </row>
    <row r="434" spans="1:45" ht="15.75" customHeight="1">
      <c r="A434" s="3"/>
      <c r="B434" s="3"/>
      <c r="C434" s="3"/>
      <c r="D434" s="3"/>
      <c r="E434" s="113"/>
      <c r="F434" s="3"/>
      <c r="G434" s="3"/>
      <c r="H434" s="3"/>
      <c r="I434" s="3"/>
      <c r="J434" s="3"/>
      <c r="K434" s="3"/>
      <c r="L434" s="3"/>
      <c r="M434" s="3"/>
      <c r="N434" s="3"/>
      <c r="O434" s="3"/>
      <c r="P434" s="3"/>
      <c r="Q434" s="3"/>
      <c r="R434" s="3"/>
      <c r="S434" s="3"/>
      <c r="T434" s="3"/>
      <c r="U434" s="3"/>
      <c r="V434" s="3"/>
      <c r="W434" s="3"/>
      <c r="X434" s="3"/>
      <c r="Y434" s="3"/>
      <c r="Z434" s="3"/>
      <c r="AA434" s="3"/>
      <c r="AB434" s="3"/>
      <c r="AC434" s="3"/>
      <c r="AD434" s="3"/>
      <c r="AE434" s="3"/>
      <c r="AF434" s="3"/>
      <c r="AG434" s="3"/>
      <c r="AH434" s="3"/>
      <c r="AI434" s="3"/>
      <c r="AJ434" s="3"/>
      <c r="AK434" s="3"/>
      <c r="AL434" s="3"/>
      <c r="AM434" s="3"/>
      <c r="AN434" s="3"/>
      <c r="AO434" s="3"/>
      <c r="AP434" s="3"/>
      <c r="AQ434" s="3"/>
      <c r="AR434" s="3"/>
      <c r="AS434" s="3"/>
    </row>
    <row r="435" spans="1:45" ht="15.75" customHeight="1">
      <c r="A435" s="3"/>
      <c r="B435" s="3"/>
      <c r="C435" s="3"/>
      <c r="D435" s="3"/>
      <c r="E435" s="113"/>
      <c r="F435" s="3"/>
      <c r="G435" s="3"/>
      <c r="H435" s="3"/>
      <c r="I435" s="3"/>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row>
    <row r="436" spans="1:45" ht="15.75" customHeight="1">
      <c r="A436" s="3"/>
      <c r="B436" s="3"/>
      <c r="C436" s="3"/>
      <c r="D436" s="3"/>
      <c r="E436" s="113"/>
      <c r="F436" s="3"/>
      <c r="G436" s="3"/>
      <c r="H436" s="3"/>
      <c r="I436" s="3"/>
      <c r="J436" s="3"/>
      <c r="K436" s="3"/>
      <c r="L436" s="3"/>
      <c r="M436" s="3"/>
      <c r="N436" s="3"/>
      <c r="O436" s="3"/>
      <c r="P436" s="3"/>
      <c r="Q436" s="3"/>
      <c r="R436" s="3"/>
      <c r="S436" s="3"/>
      <c r="T436" s="3"/>
      <c r="U436" s="3"/>
      <c r="V436" s="3"/>
      <c r="W436" s="3"/>
      <c r="X436" s="3"/>
      <c r="Y436" s="3"/>
      <c r="Z436" s="3"/>
      <c r="AA436" s="3"/>
      <c r="AB436" s="3"/>
      <c r="AC436" s="3"/>
      <c r="AD436" s="3"/>
      <c r="AE436" s="3"/>
      <c r="AF436" s="3"/>
      <c r="AG436" s="3"/>
      <c r="AH436" s="3"/>
      <c r="AI436" s="3"/>
      <c r="AJ436" s="3"/>
      <c r="AK436" s="3"/>
      <c r="AL436" s="3"/>
      <c r="AM436" s="3"/>
      <c r="AN436" s="3"/>
      <c r="AO436" s="3"/>
      <c r="AP436" s="3"/>
      <c r="AQ436" s="3"/>
      <c r="AR436" s="3"/>
      <c r="AS436" s="3"/>
    </row>
    <row r="437" spans="1:45" ht="15.75" customHeight="1">
      <c r="A437" s="3"/>
      <c r="B437" s="3"/>
      <c r="C437" s="3"/>
      <c r="D437" s="3"/>
      <c r="E437" s="113"/>
      <c r="F437" s="3"/>
      <c r="G437" s="3"/>
      <c r="H437" s="3"/>
      <c r="I437" s="3"/>
      <c r="J437" s="3"/>
      <c r="K437" s="3"/>
      <c r="L437" s="3"/>
      <c r="M437" s="3"/>
      <c r="N437" s="3"/>
      <c r="O437" s="3"/>
      <c r="P437" s="3"/>
      <c r="Q437" s="3"/>
      <c r="R437" s="3"/>
      <c r="S437" s="3"/>
      <c r="T437" s="3"/>
      <c r="U437" s="3"/>
      <c r="V437" s="3"/>
      <c r="W437" s="3"/>
      <c r="X437" s="3"/>
      <c r="Y437" s="3"/>
      <c r="Z437" s="3"/>
      <c r="AA437" s="3"/>
      <c r="AB437" s="3"/>
      <c r="AC437" s="3"/>
      <c r="AD437" s="3"/>
      <c r="AE437" s="3"/>
      <c r="AF437" s="3"/>
      <c r="AG437" s="3"/>
      <c r="AH437" s="3"/>
      <c r="AI437" s="3"/>
      <c r="AJ437" s="3"/>
      <c r="AK437" s="3"/>
      <c r="AL437" s="3"/>
      <c r="AM437" s="3"/>
      <c r="AN437" s="3"/>
      <c r="AO437" s="3"/>
      <c r="AP437" s="3"/>
      <c r="AQ437" s="3"/>
      <c r="AR437" s="3"/>
      <c r="AS437" s="3"/>
    </row>
    <row r="438" spans="1:45" ht="15.75" customHeight="1">
      <c r="A438" s="3"/>
      <c r="B438" s="3"/>
      <c r="C438" s="3"/>
      <c r="D438" s="3"/>
      <c r="E438" s="113"/>
      <c r="F438" s="3"/>
      <c r="G438" s="3"/>
      <c r="H438" s="3"/>
      <c r="I438" s="3"/>
      <c r="J438" s="3"/>
      <c r="K438" s="3"/>
      <c r="L438" s="3"/>
      <c r="M438" s="3"/>
      <c r="N438" s="3"/>
      <c r="O438" s="3"/>
      <c r="P438" s="3"/>
      <c r="Q438" s="3"/>
      <c r="R438" s="3"/>
      <c r="S438" s="3"/>
      <c r="T438" s="3"/>
      <c r="U438" s="3"/>
      <c r="V438" s="3"/>
      <c r="W438" s="3"/>
      <c r="X438" s="3"/>
      <c r="Y438" s="3"/>
      <c r="Z438" s="3"/>
      <c r="AA438" s="3"/>
      <c r="AB438" s="3"/>
      <c r="AC438" s="3"/>
      <c r="AD438" s="3"/>
      <c r="AE438" s="3"/>
      <c r="AF438" s="3"/>
      <c r="AG438" s="3"/>
      <c r="AH438" s="3"/>
      <c r="AI438" s="3"/>
      <c r="AJ438" s="3"/>
      <c r="AK438" s="3"/>
      <c r="AL438" s="3"/>
      <c r="AM438" s="3"/>
      <c r="AN438" s="3"/>
      <c r="AO438" s="3"/>
      <c r="AP438" s="3"/>
      <c r="AQ438" s="3"/>
      <c r="AR438" s="3"/>
      <c r="AS438" s="3"/>
    </row>
    <row r="439" spans="1:45" ht="15.75" customHeight="1">
      <c r="A439" s="3"/>
      <c r="B439" s="3"/>
      <c r="C439" s="3"/>
      <c r="D439" s="3"/>
      <c r="E439" s="113"/>
      <c r="F439" s="3"/>
      <c r="G439" s="3"/>
      <c r="H439" s="3"/>
      <c r="I439" s="3"/>
      <c r="J439" s="3"/>
      <c r="K439" s="3"/>
      <c r="L439" s="3"/>
      <c r="M439" s="3"/>
      <c r="N439" s="3"/>
      <c r="O439" s="3"/>
      <c r="P439" s="3"/>
      <c r="Q439" s="3"/>
      <c r="R439" s="3"/>
      <c r="S439" s="3"/>
      <c r="T439" s="3"/>
      <c r="U439" s="3"/>
      <c r="V439" s="3"/>
      <c r="W439" s="3"/>
      <c r="X439" s="3"/>
      <c r="Y439" s="3"/>
      <c r="Z439" s="3"/>
      <c r="AA439" s="3"/>
      <c r="AB439" s="3"/>
      <c r="AC439" s="3"/>
      <c r="AD439" s="3"/>
      <c r="AE439" s="3"/>
      <c r="AF439" s="3"/>
      <c r="AG439" s="3"/>
      <c r="AH439" s="3"/>
      <c r="AI439" s="3"/>
      <c r="AJ439" s="3"/>
      <c r="AK439" s="3"/>
      <c r="AL439" s="3"/>
      <c r="AM439" s="3"/>
      <c r="AN439" s="3"/>
      <c r="AO439" s="3"/>
      <c r="AP439" s="3"/>
      <c r="AQ439" s="3"/>
      <c r="AR439" s="3"/>
      <c r="AS439" s="3"/>
    </row>
    <row r="440" spans="1:45" ht="15.75" customHeight="1">
      <c r="A440" s="3"/>
      <c r="B440" s="3"/>
      <c r="C440" s="3"/>
      <c r="D440" s="3"/>
      <c r="E440" s="113"/>
      <c r="F440" s="3"/>
      <c r="G440" s="3"/>
      <c r="H440" s="3"/>
      <c r="I440" s="3"/>
      <c r="J440" s="3"/>
      <c r="K440" s="3"/>
      <c r="L440" s="3"/>
      <c r="M440" s="3"/>
      <c r="N440" s="3"/>
      <c r="O440" s="3"/>
      <c r="P440" s="3"/>
      <c r="Q440" s="3"/>
      <c r="R440" s="3"/>
      <c r="S440" s="3"/>
      <c r="T440" s="3"/>
      <c r="U440" s="3"/>
      <c r="V440" s="3"/>
      <c r="W440" s="3"/>
      <c r="X440" s="3"/>
      <c r="Y440" s="3"/>
      <c r="Z440" s="3"/>
      <c r="AA440" s="3"/>
      <c r="AB440" s="3"/>
      <c r="AC440" s="3"/>
      <c r="AD440" s="3"/>
      <c r="AE440" s="3"/>
      <c r="AF440" s="3"/>
      <c r="AG440" s="3"/>
      <c r="AH440" s="3"/>
      <c r="AI440" s="3"/>
      <c r="AJ440" s="3"/>
      <c r="AK440" s="3"/>
      <c r="AL440" s="3"/>
      <c r="AM440" s="3"/>
      <c r="AN440" s="3"/>
      <c r="AO440" s="3"/>
      <c r="AP440" s="3"/>
      <c r="AQ440" s="3"/>
      <c r="AR440" s="3"/>
      <c r="AS440" s="3"/>
    </row>
    <row r="441" spans="1:45" ht="15.75" customHeight="1">
      <c r="A441" s="3"/>
      <c r="B441" s="3"/>
      <c r="C441" s="3"/>
      <c r="D441" s="3"/>
      <c r="E441" s="113"/>
      <c r="F441" s="3"/>
      <c r="G441" s="3"/>
      <c r="H441" s="3"/>
      <c r="I441" s="3"/>
      <c r="J441" s="3"/>
      <c r="K441" s="3"/>
      <c r="L441" s="3"/>
      <c r="M441" s="3"/>
      <c r="N441" s="3"/>
      <c r="O441" s="3"/>
      <c r="P441" s="3"/>
      <c r="Q441" s="3"/>
      <c r="R441" s="3"/>
      <c r="S441" s="3"/>
      <c r="T441" s="3"/>
      <c r="U441" s="3"/>
      <c r="V441" s="3"/>
      <c r="W441" s="3"/>
      <c r="X441" s="3"/>
      <c r="Y441" s="3"/>
      <c r="Z441" s="3"/>
      <c r="AA441" s="3"/>
      <c r="AB441" s="3"/>
      <c r="AC441" s="3"/>
      <c r="AD441" s="3"/>
      <c r="AE441" s="3"/>
      <c r="AF441" s="3"/>
      <c r="AG441" s="3"/>
      <c r="AH441" s="3"/>
      <c r="AI441" s="3"/>
      <c r="AJ441" s="3"/>
      <c r="AK441" s="3"/>
      <c r="AL441" s="3"/>
      <c r="AM441" s="3"/>
      <c r="AN441" s="3"/>
      <c r="AO441" s="3"/>
      <c r="AP441" s="3"/>
      <c r="AQ441" s="3"/>
      <c r="AR441" s="3"/>
      <c r="AS441" s="3"/>
    </row>
    <row r="442" spans="1:45" ht="15.75" customHeight="1">
      <c r="A442" s="3"/>
      <c r="B442" s="3"/>
      <c r="C442" s="3"/>
      <c r="D442" s="3"/>
      <c r="E442" s="113"/>
      <c r="F442" s="3"/>
      <c r="G442" s="3"/>
      <c r="H442" s="3"/>
      <c r="I442" s="3"/>
      <c r="J442" s="3"/>
      <c r="K442" s="3"/>
      <c r="L442" s="3"/>
      <c r="M442" s="3"/>
      <c r="N442" s="3"/>
      <c r="O442" s="3"/>
      <c r="P442" s="3"/>
      <c r="Q442" s="3"/>
      <c r="R442" s="3"/>
      <c r="S442" s="3"/>
      <c r="T442" s="3"/>
      <c r="U442" s="3"/>
      <c r="V442" s="3"/>
      <c r="W442" s="3"/>
      <c r="X442" s="3"/>
      <c r="Y442" s="3"/>
      <c r="Z442" s="3"/>
      <c r="AA442" s="3"/>
      <c r="AB442" s="3"/>
      <c r="AC442" s="3"/>
      <c r="AD442" s="3"/>
      <c r="AE442" s="3"/>
      <c r="AF442" s="3"/>
      <c r="AG442" s="3"/>
      <c r="AH442" s="3"/>
      <c r="AI442" s="3"/>
      <c r="AJ442" s="3"/>
      <c r="AK442" s="3"/>
      <c r="AL442" s="3"/>
      <c r="AM442" s="3"/>
      <c r="AN442" s="3"/>
      <c r="AO442" s="3"/>
      <c r="AP442" s="3"/>
      <c r="AQ442" s="3"/>
      <c r="AR442" s="3"/>
      <c r="AS442" s="3"/>
    </row>
    <row r="443" spans="1:45" ht="15.75" customHeight="1">
      <c r="A443" s="3"/>
      <c r="B443" s="3"/>
      <c r="C443" s="3"/>
      <c r="D443" s="3"/>
      <c r="E443" s="113"/>
      <c r="F443" s="3"/>
      <c r="G443" s="3"/>
      <c r="H443" s="3"/>
      <c r="I443" s="3"/>
      <c r="J443" s="3"/>
      <c r="K443" s="3"/>
      <c r="L443" s="3"/>
      <c r="M443" s="3"/>
      <c r="N443" s="3"/>
      <c r="O443" s="3"/>
      <c r="P443" s="3"/>
      <c r="Q443" s="3"/>
      <c r="R443" s="3"/>
      <c r="S443" s="3"/>
      <c r="T443" s="3"/>
      <c r="U443" s="3"/>
      <c r="V443" s="3"/>
      <c r="W443" s="3"/>
      <c r="X443" s="3"/>
      <c r="Y443" s="3"/>
      <c r="Z443" s="3"/>
      <c r="AA443" s="3"/>
      <c r="AB443" s="3"/>
      <c r="AC443" s="3"/>
      <c r="AD443" s="3"/>
      <c r="AE443" s="3"/>
      <c r="AF443" s="3"/>
      <c r="AG443" s="3"/>
      <c r="AH443" s="3"/>
      <c r="AI443" s="3"/>
      <c r="AJ443" s="3"/>
      <c r="AK443" s="3"/>
      <c r="AL443" s="3"/>
      <c r="AM443" s="3"/>
      <c r="AN443" s="3"/>
      <c r="AO443" s="3"/>
      <c r="AP443" s="3"/>
      <c r="AQ443" s="3"/>
      <c r="AR443" s="3"/>
      <c r="AS443" s="3"/>
    </row>
    <row r="444" spans="1:45" ht="15.75" customHeight="1">
      <c r="A444" s="3"/>
      <c r="B444" s="3"/>
      <c r="C444" s="3"/>
      <c r="D444" s="3"/>
      <c r="E444" s="113"/>
      <c r="F444" s="3"/>
      <c r="G444" s="3"/>
      <c r="H444" s="3"/>
      <c r="I444" s="3"/>
      <c r="J444" s="3"/>
      <c r="K444" s="3"/>
      <c r="L444" s="3"/>
      <c r="M444" s="3"/>
      <c r="N444" s="3"/>
      <c r="O444" s="3"/>
      <c r="P444" s="3"/>
      <c r="Q444" s="3"/>
      <c r="R444" s="3"/>
      <c r="S444" s="3"/>
      <c r="T444" s="3"/>
      <c r="U444" s="3"/>
      <c r="V444" s="3"/>
      <c r="W444" s="3"/>
      <c r="X444" s="3"/>
      <c r="Y444" s="3"/>
      <c r="Z444" s="3"/>
      <c r="AA444" s="3"/>
      <c r="AB444" s="3"/>
      <c r="AC444" s="3"/>
      <c r="AD444" s="3"/>
      <c r="AE444" s="3"/>
      <c r="AF444" s="3"/>
      <c r="AG444" s="3"/>
      <c r="AH444" s="3"/>
      <c r="AI444" s="3"/>
      <c r="AJ444" s="3"/>
      <c r="AK444" s="3"/>
      <c r="AL444" s="3"/>
      <c r="AM444" s="3"/>
      <c r="AN444" s="3"/>
      <c r="AO444" s="3"/>
      <c r="AP444" s="3"/>
      <c r="AQ444" s="3"/>
      <c r="AR444" s="3"/>
      <c r="AS444" s="3"/>
    </row>
    <row r="445" spans="1:45" ht="15.75" customHeight="1">
      <c r="A445" s="3"/>
      <c r="B445" s="3"/>
      <c r="C445" s="3"/>
      <c r="D445" s="3"/>
      <c r="E445" s="113"/>
      <c r="F445" s="3"/>
      <c r="G445" s="3"/>
      <c r="H445" s="3"/>
      <c r="I445" s="3"/>
      <c r="J445" s="3"/>
      <c r="K445" s="3"/>
      <c r="L445" s="3"/>
      <c r="M445" s="3"/>
      <c r="N445" s="3"/>
      <c r="O445" s="3"/>
      <c r="P445" s="3"/>
      <c r="Q445" s="3"/>
      <c r="R445" s="3"/>
      <c r="S445" s="3"/>
      <c r="T445" s="3"/>
      <c r="U445" s="3"/>
      <c r="V445" s="3"/>
      <c r="W445" s="3"/>
      <c r="X445" s="3"/>
      <c r="Y445" s="3"/>
      <c r="Z445" s="3"/>
      <c r="AA445" s="3"/>
      <c r="AB445" s="3"/>
      <c r="AC445" s="3"/>
      <c r="AD445" s="3"/>
      <c r="AE445" s="3"/>
      <c r="AF445" s="3"/>
      <c r="AG445" s="3"/>
      <c r="AH445" s="3"/>
      <c r="AI445" s="3"/>
      <c r="AJ445" s="3"/>
      <c r="AK445" s="3"/>
      <c r="AL445" s="3"/>
      <c r="AM445" s="3"/>
      <c r="AN445" s="3"/>
      <c r="AO445" s="3"/>
      <c r="AP445" s="3"/>
      <c r="AQ445" s="3"/>
      <c r="AR445" s="3"/>
      <c r="AS445" s="3"/>
    </row>
    <row r="446" spans="1:45" ht="15.75" customHeight="1">
      <c r="A446" s="3"/>
      <c r="B446" s="3"/>
      <c r="C446" s="3"/>
      <c r="D446" s="3"/>
      <c r="E446" s="113"/>
      <c r="F446" s="3"/>
      <c r="G446" s="3"/>
      <c r="H446" s="3"/>
      <c r="I446" s="3"/>
      <c r="J446" s="3"/>
      <c r="K446" s="3"/>
      <c r="L446" s="3"/>
      <c r="M446" s="3"/>
      <c r="N446" s="3"/>
      <c r="O446" s="3"/>
      <c r="P446" s="3"/>
      <c r="Q446" s="3"/>
      <c r="R446" s="3"/>
      <c r="S446" s="3"/>
      <c r="T446" s="3"/>
      <c r="U446" s="3"/>
      <c r="V446" s="3"/>
      <c r="W446" s="3"/>
      <c r="X446" s="3"/>
      <c r="Y446" s="3"/>
      <c r="Z446" s="3"/>
      <c r="AA446" s="3"/>
      <c r="AB446" s="3"/>
      <c r="AC446" s="3"/>
      <c r="AD446" s="3"/>
      <c r="AE446" s="3"/>
      <c r="AF446" s="3"/>
      <c r="AG446" s="3"/>
      <c r="AH446" s="3"/>
      <c r="AI446" s="3"/>
      <c r="AJ446" s="3"/>
      <c r="AK446" s="3"/>
      <c r="AL446" s="3"/>
      <c r="AM446" s="3"/>
      <c r="AN446" s="3"/>
      <c r="AO446" s="3"/>
      <c r="AP446" s="3"/>
      <c r="AQ446" s="3"/>
      <c r="AR446" s="3"/>
      <c r="AS446" s="3"/>
    </row>
    <row r="447" spans="1:45" ht="15.75" customHeight="1">
      <c r="A447" s="3"/>
      <c r="B447" s="3"/>
      <c r="C447" s="3"/>
      <c r="D447" s="3"/>
      <c r="E447" s="113"/>
      <c r="F447" s="3"/>
      <c r="G447" s="3"/>
      <c r="H447" s="3"/>
      <c r="I447" s="3"/>
      <c r="J447" s="3"/>
      <c r="K447" s="3"/>
      <c r="L447" s="3"/>
      <c r="M447" s="3"/>
      <c r="N447" s="3"/>
      <c r="O447" s="3"/>
      <c r="P447" s="3"/>
      <c r="Q447" s="3"/>
      <c r="R447" s="3"/>
      <c r="S447" s="3"/>
      <c r="T447" s="3"/>
      <c r="U447" s="3"/>
      <c r="V447" s="3"/>
      <c r="W447" s="3"/>
      <c r="X447" s="3"/>
      <c r="Y447" s="3"/>
      <c r="Z447" s="3"/>
      <c r="AA447" s="3"/>
      <c r="AB447" s="3"/>
      <c r="AC447" s="3"/>
      <c r="AD447" s="3"/>
      <c r="AE447" s="3"/>
      <c r="AF447" s="3"/>
      <c r="AG447" s="3"/>
      <c r="AH447" s="3"/>
      <c r="AI447" s="3"/>
      <c r="AJ447" s="3"/>
      <c r="AK447" s="3"/>
      <c r="AL447" s="3"/>
      <c r="AM447" s="3"/>
      <c r="AN447" s="3"/>
      <c r="AO447" s="3"/>
      <c r="AP447" s="3"/>
      <c r="AQ447" s="3"/>
      <c r="AR447" s="3"/>
      <c r="AS447" s="3"/>
    </row>
    <row r="448" spans="1:45" ht="15.75" customHeight="1">
      <c r="A448" s="3"/>
      <c r="B448" s="3"/>
      <c r="C448" s="3"/>
      <c r="D448" s="3"/>
      <c r="E448" s="113"/>
      <c r="F448" s="3"/>
      <c r="G448" s="3"/>
      <c r="H448" s="3"/>
      <c r="I448" s="3"/>
      <c r="J448" s="3"/>
      <c r="K448" s="3"/>
      <c r="L448" s="3"/>
      <c r="M448" s="3"/>
      <c r="N448" s="3"/>
      <c r="O448" s="3"/>
      <c r="P448" s="3"/>
      <c r="Q448" s="3"/>
      <c r="R448" s="3"/>
      <c r="S448" s="3"/>
      <c r="T448" s="3"/>
      <c r="U448" s="3"/>
      <c r="V448" s="3"/>
      <c r="W448" s="3"/>
      <c r="X448" s="3"/>
      <c r="Y448" s="3"/>
      <c r="Z448" s="3"/>
      <c r="AA448" s="3"/>
      <c r="AB448" s="3"/>
      <c r="AC448" s="3"/>
      <c r="AD448" s="3"/>
      <c r="AE448" s="3"/>
      <c r="AF448" s="3"/>
      <c r="AG448" s="3"/>
      <c r="AH448" s="3"/>
      <c r="AI448" s="3"/>
      <c r="AJ448" s="3"/>
      <c r="AK448" s="3"/>
      <c r="AL448" s="3"/>
      <c r="AM448" s="3"/>
      <c r="AN448" s="3"/>
      <c r="AO448" s="3"/>
      <c r="AP448" s="3"/>
      <c r="AQ448" s="3"/>
      <c r="AR448" s="3"/>
      <c r="AS448" s="3"/>
    </row>
    <row r="449" spans="1:45" ht="15.75" customHeight="1">
      <c r="A449" s="3"/>
      <c r="B449" s="3"/>
      <c r="C449" s="3"/>
      <c r="D449" s="3"/>
      <c r="E449" s="113"/>
      <c r="F449" s="3"/>
      <c r="G449" s="3"/>
      <c r="H449" s="3"/>
      <c r="I449" s="3"/>
      <c r="J449" s="3"/>
      <c r="K449" s="3"/>
      <c r="L449" s="3"/>
      <c r="M449" s="3"/>
      <c r="N449" s="3"/>
      <c r="O449" s="3"/>
      <c r="P449" s="3"/>
      <c r="Q449" s="3"/>
      <c r="R449" s="3"/>
      <c r="S449" s="3"/>
      <c r="T449" s="3"/>
      <c r="U449" s="3"/>
      <c r="V449" s="3"/>
      <c r="W449" s="3"/>
      <c r="X449" s="3"/>
      <c r="Y449" s="3"/>
      <c r="Z449" s="3"/>
      <c r="AA449" s="3"/>
      <c r="AB449" s="3"/>
      <c r="AC449" s="3"/>
      <c r="AD449" s="3"/>
      <c r="AE449" s="3"/>
      <c r="AF449" s="3"/>
      <c r="AG449" s="3"/>
      <c r="AH449" s="3"/>
      <c r="AI449" s="3"/>
      <c r="AJ449" s="3"/>
      <c r="AK449" s="3"/>
      <c r="AL449" s="3"/>
      <c r="AM449" s="3"/>
      <c r="AN449" s="3"/>
      <c r="AO449" s="3"/>
      <c r="AP449" s="3"/>
      <c r="AQ449" s="3"/>
      <c r="AR449" s="3"/>
      <c r="AS449" s="3"/>
    </row>
    <row r="450" spans="1:45" ht="15.75" customHeight="1">
      <c r="A450" s="3"/>
      <c r="B450" s="3"/>
      <c r="C450" s="3"/>
      <c r="D450" s="3"/>
      <c r="E450" s="113"/>
      <c r="F450" s="3"/>
      <c r="G450" s="3"/>
      <c r="H450" s="3"/>
      <c r="I450" s="3"/>
      <c r="J450" s="3"/>
      <c r="K450" s="3"/>
      <c r="L450" s="3"/>
      <c r="M450" s="3"/>
      <c r="N450" s="3"/>
      <c r="O450" s="3"/>
      <c r="P450" s="3"/>
      <c r="Q450" s="3"/>
      <c r="R450" s="3"/>
      <c r="S450" s="3"/>
      <c r="T450" s="3"/>
      <c r="U450" s="3"/>
      <c r="V450" s="3"/>
      <c r="W450" s="3"/>
      <c r="X450" s="3"/>
      <c r="Y450" s="3"/>
      <c r="Z450" s="3"/>
      <c r="AA450" s="3"/>
      <c r="AB450" s="3"/>
      <c r="AC450" s="3"/>
      <c r="AD450" s="3"/>
      <c r="AE450" s="3"/>
      <c r="AF450" s="3"/>
      <c r="AG450" s="3"/>
      <c r="AH450" s="3"/>
      <c r="AI450" s="3"/>
      <c r="AJ450" s="3"/>
      <c r="AK450" s="3"/>
      <c r="AL450" s="3"/>
      <c r="AM450" s="3"/>
      <c r="AN450" s="3"/>
      <c r="AO450" s="3"/>
      <c r="AP450" s="3"/>
      <c r="AQ450" s="3"/>
      <c r="AR450" s="3"/>
      <c r="AS450" s="3"/>
    </row>
    <row r="451" spans="1:45" ht="15.75" customHeight="1">
      <c r="A451" s="3"/>
      <c r="B451" s="3"/>
      <c r="C451" s="3"/>
      <c r="D451" s="3"/>
      <c r="E451" s="113"/>
      <c r="F451" s="3"/>
      <c r="G451" s="3"/>
      <c r="H451" s="3"/>
      <c r="I451" s="3"/>
      <c r="J451" s="3"/>
      <c r="K451" s="3"/>
      <c r="L451" s="3"/>
      <c r="M451" s="3"/>
      <c r="N451" s="3"/>
      <c r="O451" s="3"/>
      <c r="P451" s="3"/>
      <c r="Q451" s="3"/>
      <c r="R451" s="3"/>
      <c r="S451" s="3"/>
      <c r="T451" s="3"/>
      <c r="U451" s="3"/>
      <c r="V451" s="3"/>
      <c r="W451" s="3"/>
      <c r="X451" s="3"/>
      <c r="Y451" s="3"/>
      <c r="Z451" s="3"/>
      <c r="AA451" s="3"/>
      <c r="AB451" s="3"/>
      <c r="AC451" s="3"/>
      <c r="AD451" s="3"/>
      <c r="AE451" s="3"/>
      <c r="AF451" s="3"/>
      <c r="AG451" s="3"/>
      <c r="AH451" s="3"/>
      <c r="AI451" s="3"/>
      <c r="AJ451" s="3"/>
      <c r="AK451" s="3"/>
      <c r="AL451" s="3"/>
      <c r="AM451" s="3"/>
      <c r="AN451" s="3"/>
      <c r="AO451" s="3"/>
      <c r="AP451" s="3"/>
      <c r="AQ451" s="3"/>
      <c r="AR451" s="3"/>
      <c r="AS451" s="3"/>
    </row>
    <row r="452" spans="1:45" ht="15.75" customHeight="1">
      <c r="A452" s="3"/>
      <c r="B452" s="3"/>
      <c r="C452" s="3"/>
      <c r="D452" s="3"/>
      <c r="E452" s="113"/>
      <c r="F452" s="3"/>
      <c r="G452" s="3"/>
      <c r="H452" s="3"/>
      <c r="I452" s="3"/>
      <c r="J452" s="3"/>
      <c r="K452" s="3"/>
      <c r="L452" s="3"/>
      <c r="M452" s="3"/>
      <c r="N452" s="3"/>
      <c r="O452" s="3"/>
      <c r="P452" s="3"/>
      <c r="Q452" s="3"/>
      <c r="R452" s="3"/>
      <c r="S452" s="3"/>
      <c r="T452" s="3"/>
      <c r="U452" s="3"/>
      <c r="V452" s="3"/>
      <c r="W452" s="3"/>
      <c r="X452" s="3"/>
      <c r="Y452" s="3"/>
      <c r="Z452" s="3"/>
      <c r="AA452" s="3"/>
      <c r="AB452" s="3"/>
      <c r="AC452" s="3"/>
      <c r="AD452" s="3"/>
      <c r="AE452" s="3"/>
      <c r="AF452" s="3"/>
      <c r="AG452" s="3"/>
      <c r="AH452" s="3"/>
      <c r="AI452" s="3"/>
      <c r="AJ452" s="3"/>
      <c r="AK452" s="3"/>
      <c r="AL452" s="3"/>
      <c r="AM452" s="3"/>
      <c r="AN452" s="3"/>
      <c r="AO452" s="3"/>
      <c r="AP452" s="3"/>
      <c r="AQ452" s="3"/>
      <c r="AR452" s="3"/>
      <c r="AS452" s="3"/>
    </row>
    <row r="453" spans="1:45" ht="15.75" customHeight="1">
      <c r="A453" s="3"/>
      <c r="B453" s="3"/>
      <c r="C453" s="3"/>
      <c r="D453" s="3"/>
      <c r="E453" s="113"/>
      <c r="F453" s="3"/>
      <c r="G453" s="3"/>
      <c r="H453" s="3"/>
      <c r="I453" s="3"/>
      <c r="J453" s="3"/>
      <c r="K453" s="3"/>
      <c r="L453" s="3"/>
      <c r="M453" s="3"/>
      <c r="N453" s="3"/>
      <c r="O453" s="3"/>
      <c r="P453" s="3"/>
      <c r="Q453" s="3"/>
      <c r="R453" s="3"/>
      <c r="S453" s="3"/>
      <c r="T453" s="3"/>
      <c r="U453" s="3"/>
      <c r="V453" s="3"/>
      <c r="W453" s="3"/>
      <c r="X453" s="3"/>
      <c r="Y453" s="3"/>
      <c r="Z453" s="3"/>
      <c r="AA453" s="3"/>
      <c r="AB453" s="3"/>
      <c r="AC453" s="3"/>
      <c r="AD453" s="3"/>
      <c r="AE453" s="3"/>
      <c r="AF453" s="3"/>
      <c r="AG453" s="3"/>
      <c r="AH453" s="3"/>
      <c r="AI453" s="3"/>
      <c r="AJ453" s="3"/>
      <c r="AK453" s="3"/>
      <c r="AL453" s="3"/>
      <c r="AM453" s="3"/>
      <c r="AN453" s="3"/>
      <c r="AO453" s="3"/>
      <c r="AP453" s="3"/>
      <c r="AQ453" s="3"/>
      <c r="AR453" s="3"/>
      <c r="AS453" s="3"/>
    </row>
    <row r="454" spans="1:45" ht="15.75" customHeight="1">
      <c r="A454" s="3"/>
      <c r="B454" s="3"/>
      <c r="C454" s="3"/>
      <c r="D454" s="3"/>
      <c r="E454" s="113"/>
      <c r="F454" s="3"/>
      <c r="G454" s="3"/>
      <c r="H454" s="3"/>
      <c r="I454" s="3"/>
      <c r="J454" s="3"/>
      <c r="K454" s="3"/>
      <c r="L454" s="3"/>
      <c r="M454" s="3"/>
      <c r="N454" s="3"/>
      <c r="O454" s="3"/>
      <c r="P454" s="3"/>
      <c r="Q454" s="3"/>
      <c r="R454" s="3"/>
      <c r="S454" s="3"/>
      <c r="T454" s="3"/>
      <c r="U454" s="3"/>
      <c r="V454" s="3"/>
      <c r="W454" s="3"/>
      <c r="X454" s="3"/>
      <c r="Y454" s="3"/>
      <c r="Z454" s="3"/>
      <c r="AA454" s="3"/>
      <c r="AB454" s="3"/>
      <c r="AC454" s="3"/>
      <c r="AD454" s="3"/>
      <c r="AE454" s="3"/>
      <c r="AF454" s="3"/>
      <c r="AG454" s="3"/>
      <c r="AH454" s="3"/>
      <c r="AI454" s="3"/>
      <c r="AJ454" s="3"/>
      <c r="AK454" s="3"/>
      <c r="AL454" s="3"/>
      <c r="AM454" s="3"/>
      <c r="AN454" s="3"/>
      <c r="AO454" s="3"/>
      <c r="AP454" s="3"/>
      <c r="AQ454" s="3"/>
      <c r="AR454" s="3"/>
      <c r="AS454" s="3"/>
    </row>
    <row r="455" spans="1:45" ht="15.75" customHeight="1">
      <c r="A455" s="3"/>
      <c r="B455" s="3"/>
      <c r="C455" s="3"/>
      <c r="D455" s="3"/>
      <c r="E455" s="113"/>
      <c r="F455" s="3"/>
      <c r="G455" s="3"/>
      <c r="H455" s="3"/>
      <c r="I455" s="3"/>
      <c r="J455" s="3"/>
      <c r="K455" s="3"/>
      <c r="L455" s="3"/>
      <c r="M455" s="3"/>
      <c r="N455" s="3"/>
      <c r="O455" s="3"/>
      <c r="P455" s="3"/>
      <c r="Q455" s="3"/>
      <c r="R455" s="3"/>
      <c r="S455" s="3"/>
      <c r="T455" s="3"/>
      <c r="U455" s="3"/>
      <c r="V455" s="3"/>
      <c r="W455" s="3"/>
      <c r="X455" s="3"/>
      <c r="Y455" s="3"/>
      <c r="Z455" s="3"/>
      <c r="AA455" s="3"/>
      <c r="AB455" s="3"/>
      <c r="AC455" s="3"/>
      <c r="AD455" s="3"/>
      <c r="AE455" s="3"/>
      <c r="AF455" s="3"/>
      <c r="AG455" s="3"/>
      <c r="AH455" s="3"/>
      <c r="AI455" s="3"/>
      <c r="AJ455" s="3"/>
      <c r="AK455" s="3"/>
      <c r="AL455" s="3"/>
      <c r="AM455" s="3"/>
      <c r="AN455" s="3"/>
      <c r="AO455" s="3"/>
      <c r="AP455" s="3"/>
      <c r="AQ455" s="3"/>
      <c r="AR455" s="3"/>
      <c r="AS455" s="3"/>
    </row>
    <row r="456" spans="1:45" ht="15.75" customHeight="1">
      <c r="A456" s="3"/>
      <c r="B456" s="3"/>
      <c r="C456" s="3"/>
      <c r="D456" s="3"/>
      <c r="E456" s="113"/>
      <c r="F456" s="3"/>
      <c r="G456" s="3"/>
      <c r="H456" s="3"/>
      <c r="I456" s="3"/>
      <c r="J456" s="3"/>
      <c r="K456" s="3"/>
      <c r="L456" s="3"/>
      <c r="M456" s="3"/>
      <c r="N456" s="3"/>
      <c r="O456" s="3"/>
      <c r="P456" s="3"/>
      <c r="Q456" s="3"/>
      <c r="R456" s="3"/>
      <c r="S456" s="3"/>
      <c r="T456" s="3"/>
      <c r="U456" s="3"/>
      <c r="V456" s="3"/>
      <c r="W456" s="3"/>
      <c r="X456" s="3"/>
      <c r="Y456" s="3"/>
      <c r="Z456" s="3"/>
      <c r="AA456" s="3"/>
      <c r="AB456" s="3"/>
      <c r="AC456" s="3"/>
      <c r="AD456" s="3"/>
      <c r="AE456" s="3"/>
      <c r="AF456" s="3"/>
      <c r="AG456" s="3"/>
      <c r="AH456" s="3"/>
      <c r="AI456" s="3"/>
      <c r="AJ456" s="3"/>
      <c r="AK456" s="3"/>
      <c r="AL456" s="3"/>
      <c r="AM456" s="3"/>
      <c r="AN456" s="3"/>
      <c r="AO456" s="3"/>
      <c r="AP456" s="3"/>
      <c r="AQ456" s="3"/>
      <c r="AR456" s="3"/>
      <c r="AS456" s="3"/>
    </row>
    <row r="457" spans="1:45" ht="15.75" customHeight="1">
      <c r="A457" s="3"/>
      <c r="B457" s="3"/>
      <c r="C457" s="3"/>
      <c r="D457" s="3"/>
      <c r="E457" s="113"/>
      <c r="F457" s="3"/>
      <c r="G457" s="3"/>
      <c r="H457" s="3"/>
      <c r="I457" s="3"/>
      <c r="J457" s="3"/>
      <c r="K457" s="3"/>
      <c r="L457" s="3"/>
      <c r="M457" s="3"/>
      <c r="N457" s="3"/>
      <c r="O457" s="3"/>
      <c r="P457" s="3"/>
      <c r="Q457" s="3"/>
      <c r="R457" s="3"/>
      <c r="S457" s="3"/>
      <c r="T457" s="3"/>
      <c r="U457" s="3"/>
      <c r="V457" s="3"/>
      <c r="W457" s="3"/>
      <c r="X457" s="3"/>
      <c r="Y457" s="3"/>
      <c r="Z457" s="3"/>
      <c r="AA457" s="3"/>
      <c r="AB457" s="3"/>
      <c r="AC457" s="3"/>
      <c r="AD457" s="3"/>
      <c r="AE457" s="3"/>
      <c r="AF457" s="3"/>
      <c r="AG457" s="3"/>
      <c r="AH457" s="3"/>
      <c r="AI457" s="3"/>
      <c r="AJ457" s="3"/>
      <c r="AK457" s="3"/>
      <c r="AL457" s="3"/>
      <c r="AM457" s="3"/>
      <c r="AN457" s="3"/>
      <c r="AO457" s="3"/>
      <c r="AP457" s="3"/>
      <c r="AQ457" s="3"/>
      <c r="AR457" s="3"/>
      <c r="AS457" s="3"/>
    </row>
    <row r="458" spans="1:45" ht="15.75" customHeight="1">
      <c r="A458" s="3"/>
      <c r="B458" s="3"/>
      <c r="C458" s="3"/>
      <c r="D458" s="3"/>
      <c r="E458" s="113"/>
      <c r="F458" s="3"/>
      <c r="G458" s="3"/>
      <c r="H458" s="3"/>
      <c r="I458" s="3"/>
      <c r="J458" s="3"/>
      <c r="K458" s="3"/>
      <c r="L458" s="3"/>
      <c r="M458" s="3"/>
      <c r="N458" s="3"/>
      <c r="O458" s="3"/>
      <c r="P458" s="3"/>
      <c r="Q458" s="3"/>
      <c r="R458" s="3"/>
      <c r="S458" s="3"/>
      <c r="T458" s="3"/>
      <c r="U458" s="3"/>
      <c r="V458" s="3"/>
      <c r="W458" s="3"/>
      <c r="X458" s="3"/>
      <c r="Y458" s="3"/>
      <c r="Z458" s="3"/>
      <c r="AA458" s="3"/>
      <c r="AB458" s="3"/>
      <c r="AC458" s="3"/>
      <c r="AD458" s="3"/>
      <c r="AE458" s="3"/>
      <c r="AF458" s="3"/>
      <c r="AG458" s="3"/>
      <c r="AH458" s="3"/>
      <c r="AI458" s="3"/>
      <c r="AJ458" s="3"/>
      <c r="AK458" s="3"/>
      <c r="AL458" s="3"/>
      <c r="AM458" s="3"/>
      <c r="AN458" s="3"/>
      <c r="AO458" s="3"/>
      <c r="AP458" s="3"/>
      <c r="AQ458" s="3"/>
      <c r="AR458" s="3"/>
      <c r="AS458" s="3"/>
    </row>
    <row r="459" spans="1:45" ht="15.75" customHeight="1">
      <c r="A459" s="3"/>
      <c r="B459" s="3"/>
      <c r="C459" s="3"/>
      <c r="D459" s="3"/>
      <c r="E459" s="113"/>
      <c r="F459" s="3"/>
      <c r="G459" s="3"/>
      <c r="H459" s="3"/>
      <c r="I459" s="3"/>
      <c r="J459" s="3"/>
      <c r="K459" s="3"/>
      <c r="L459" s="3"/>
      <c r="M459" s="3"/>
      <c r="N459" s="3"/>
      <c r="O459" s="3"/>
      <c r="P459" s="3"/>
      <c r="Q459" s="3"/>
      <c r="R459" s="3"/>
      <c r="S459" s="3"/>
      <c r="T459" s="3"/>
      <c r="U459" s="3"/>
      <c r="V459" s="3"/>
      <c r="W459" s="3"/>
      <c r="X459" s="3"/>
      <c r="Y459" s="3"/>
      <c r="Z459" s="3"/>
      <c r="AA459" s="3"/>
      <c r="AB459" s="3"/>
      <c r="AC459" s="3"/>
      <c r="AD459" s="3"/>
      <c r="AE459" s="3"/>
      <c r="AF459" s="3"/>
      <c r="AG459" s="3"/>
      <c r="AH459" s="3"/>
      <c r="AI459" s="3"/>
      <c r="AJ459" s="3"/>
      <c r="AK459" s="3"/>
      <c r="AL459" s="3"/>
      <c r="AM459" s="3"/>
      <c r="AN459" s="3"/>
      <c r="AO459" s="3"/>
      <c r="AP459" s="3"/>
      <c r="AQ459" s="3"/>
      <c r="AR459" s="3"/>
      <c r="AS459" s="3"/>
    </row>
    <row r="460" spans="1:45" ht="15.75" customHeight="1">
      <c r="A460" s="3"/>
      <c r="B460" s="3"/>
      <c r="C460" s="3"/>
      <c r="D460" s="3"/>
      <c r="E460" s="113"/>
      <c r="F460" s="3"/>
      <c r="G460" s="3"/>
      <c r="H460" s="3"/>
      <c r="I460" s="3"/>
      <c r="J460" s="3"/>
      <c r="K460" s="3"/>
      <c r="L460" s="3"/>
      <c r="M460" s="3"/>
      <c r="N460" s="3"/>
      <c r="O460" s="3"/>
      <c r="P460" s="3"/>
      <c r="Q460" s="3"/>
      <c r="R460" s="3"/>
      <c r="S460" s="3"/>
      <c r="T460" s="3"/>
      <c r="U460" s="3"/>
      <c r="V460" s="3"/>
      <c r="W460" s="3"/>
      <c r="X460" s="3"/>
      <c r="Y460" s="3"/>
      <c r="Z460" s="3"/>
      <c r="AA460" s="3"/>
      <c r="AB460" s="3"/>
      <c r="AC460" s="3"/>
      <c r="AD460" s="3"/>
      <c r="AE460" s="3"/>
      <c r="AF460" s="3"/>
      <c r="AG460" s="3"/>
      <c r="AH460" s="3"/>
      <c r="AI460" s="3"/>
      <c r="AJ460" s="3"/>
      <c r="AK460" s="3"/>
      <c r="AL460" s="3"/>
      <c r="AM460" s="3"/>
      <c r="AN460" s="3"/>
      <c r="AO460" s="3"/>
      <c r="AP460" s="3"/>
      <c r="AQ460" s="3"/>
      <c r="AR460" s="3"/>
      <c r="AS460" s="3"/>
    </row>
    <row r="461" spans="1:45" ht="15.75" customHeight="1">
      <c r="A461" s="3"/>
      <c r="B461" s="3"/>
      <c r="C461" s="3"/>
      <c r="D461" s="3"/>
      <c r="E461" s="113"/>
      <c r="F461" s="3"/>
      <c r="G461" s="3"/>
      <c r="H461" s="3"/>
      <c r="I461" s="3"/>
      <c r="J461" s="3"/>
      <c r="K461" s="3"/>
      <c r="L461" s="3"/>
      <c r="M461" s="3"/>
      <c r="N461" s="3"/>
      <c r="O461" s="3"/>
      <c r="P461" s="3"/>
      <c r="Q461" s="3"/>
      <c r="R461" s="3"/>
      <c r="S461" s="3"/>
      <c r="T461" s="3"/>
      <c r="U461" s="3"/>
      <c r="V461" s="3"/>
      <c r="W461" s="3"/>
      <c r="X461" s="3"/>
      <c r="Y461" s="3"/>
      <c r="Z461" s="3"/>
      <c r="AA461" s="3"/>
      <c r="AB461" s="3"/>
      <c r="AC461" s="3"/>
      <c r="AD461" s="3"/>
      <c r="AE461" s="3"/>
      <c r="AF461" s="3"/>
      <c r="AG461" s="3"/>
      <c r="AH461" s="3"/>
      <c r="AI461" s="3"/>
      <c r="AJ461" s="3"/>
      <c r="AK461" s="3"/>
      <c r="AL461" s="3"/>
      <c r="AM461" s="3"/>
      <c r="AN461" s="3"/>
      <c r="AO461" s="3"/>
      <c r="AP461" s="3"/>
      <c r="AQ461" s="3"/>
      <c r="AR461" s="3"/>
      <c r="AS461" s="3"/>
    </row>
    <row r="462" spans="1:45" ht="15.75" customHeight="1">
      <c r="A462" s="3"/>
      <c r="B462" s="3"/>
      <c r="C462" s="3"/>
      <c r="D462" s="3"/>
      <c r="E462" s="113"/>
      <c r="F462" s="3"/>
      <c r="G462" s="3"/>
      <c r="H462" s="3"/>
      <c r="I462" s="3"/>
      <c r="J462" s="3"/>
      <c r="K462" s="3"/>
      <c r="L462" s="3"/>
      <c r="M462" s="3"/>
      <c r="N462" s="3"/>
      <c r="O462" s="3"/>
      <c r="P462" s="3"/>
      <c r="Q462" s="3"/>
      <c r="R462" s="3"/>
      <c r="S462" s="3"/>
      <c r="T462" s="3"/>
      <c r="U462" s="3"/>
      <c r="V462" s="3"/>
      <c r="W462" s="3"/>
      <c r="X462" s="3"/>
      <c r="Y462" s="3"/>
      <c r="Z462" s="3"/>
      <c r="AA462" s="3"/>
      <c r="AB462" s="3"/>
      <c r="AC462" s="3"/>
      <c r="AD462" s="3"/>
      <c r="AE462" s="3"/>
      <c r="AF462" s="3"/>
      <c r="AG462" s="3"/>
      <c r="AH462" s="3"/>
      <c r="AI462" s="3"/>
      <c r="AJ462" s="3"/>
      <c r="AK462" s="3"/>
      <c r="AL462" s="3"/>
      <c r="AM462" s="3"/>
      <c r="AN462" s="3"/>
      <c r="AO462" s="3"/>
      <c r="AP462" s="3"/>
      <c r="AQ462" s="3"/>
      <c r="AR462" s="3"/>
      <c r="AS462" s="3"/>
    </row>
    <row r="463" spans="1:45" ht="15.75" customHeight="1">
      <c r="A463" s="3"/>
      <c r="B463" s="3"/>
      <c r="C463" s="3"/>
      <c r="D463" s="3"/>
      <c r="E463" s="113"/>
      <c r="F463" s="3"/>
      <c r="G463" s="3"/>
      <c r="H463" s="3"/>
      <c r="I463" s="3"/>
      <c r="J463" s="3"/>
      <c r="K463" s="3"/>
      <c r="L463" s="3"/>
      <c r="M463" s="3"/>
      <c r="N463" s="3"/>
      <c r="O463" s="3"/>
      <c r="P463" s="3"/>
      <c r="Q463" s="3"/>
      <c r="R463" s="3"/>
      <c r="S463" s="3"/>
      <c r="T463" s="3"/>
      <c r="U463" s="3"/>
      <c r="V463" s="3"/>
      <c r="W463" s="3"/>
      <c r="X463" s="3"/>
      <c r="Y463" s="3"/>
      <c r="Z463" s="3"/>
      <c r="AA463" s="3"/>
      <c r="AB463" s="3"/>
      <c r="AC463" s="3"/>
      <c r="AD463" s="3"/>
      <c r="AE463" s="3"/>
      <c r="AF463" s="3"/>
      <c r="AG463" s="3"/>
      <c r="AH463" s="3"/>
      <c r="AI463" s="3"/>
      <c r="AJ463" s="3"/>
      <c r="AK463" s="3"/>
      <c r="AL463" s="3"/>
      <c r="AM463" s="3"/>
      <c r="AN463" s="3"/>
      <c r="AO463" s="3"/>
      <c r="AP463" s="3"/>
      <c r="AQ463" s="3"/>
      <c r="AR463" s="3"/>
      <c r="AS463" s="3"/>
    </row>
    <row r="464" spans="1:45" ht="15.75" customHeight="1">
      <c r="A464" s="3"/>
      <c r="B464" s="3"/>
      <c r="C464" s="3"/>
      <c r="D464" s="3"/>
      <c r="E464" s="113"/>
      <c r="F464" s="3"/>
      <c r="G464" s="3"/>
      <c r="H464" s="3"/>
      <c r="I464" s="3"/>
      <c r="J464" s="3"/>
      <c r="K464" s="3"/>
      <c r="L464" s="3"/>
      <c r="M464" s="3"/>
      <c r="N464" s="3"/>
      <c r="O464" s="3"/>
      <c r="P464" s="3"/>
      <c r="Q464" s="3"/>
      <c r="R464" s="3"/>
      <c r="S464" s="3"/>
      <c r="T464" s="3"/>
      <c r="U464" s="3"/>
      <c r="V464" s="3"/>
      <c r="W464" s="3"/>
      <c r="X464" s="3"/>
      <c r="Y464" s="3"/>
      <c r="Z464" s="3"/>
      <c r="AA464" s="3"/>
      <c r="AB464" s="3"/>
      <c r="AC464" s="3"/>
      <c r="AD464" s="3"/>
      <c r="AE464" s="3"/>
      <c r="AF464" s="3"/>
      <c r="AG464" s="3"/>
      <c r="AH464" s="3"/>
      <c r="AI464" s="3"/>
      <c r="AJ464" s="3"/>
      <c r="AK464" s="3"/>
      <c r="AL464" s="3"/>
      <c r="AM464" s="3"/>
      <c r="AN464" s="3"/>
      <c r="AO464" s="3"/>
      <c r="AP464" s="3"/>
      <c r="AQ464" s="3"/>
      <c r="AR464" s="3"/>
      <c r="AS464" s="3"/>
    </row>
    <row r="465" spans="1:45" ht="15.75" customHeight="1">
      <c r="A465" s="3"/>
      <c r="B465" s="3"/>
      <c r="C465" s="3"/>
      <c r="D465" s="3"/>
      <c r="E465" s="113"/>
      <c r="F465" s="3"/>
      <c r="G465" s="3"/>
      <c r="H465" s="3"/>
      <c r="I465" s="3"/>
      <c r="J465" s="3"/>
      <c r="K465" s="3"/>
      <c r="L465" s="3"/>
      <c r="M465" s="3"/>
      <c r="N465" s="3"/>
      <c r="O465" s="3"/>
      <c r="P465" s="3"/>
      <c r="Q465" s="3"/>
      <c r="R465" s="3"/>
      <c r="S465" s="3"/>
      <c r="T465" s="3"/>
      <c r="U465" s="3"/>
      <c r="V465" s="3"/>
      <c r="W465" s="3"/>
      <c r="X465" s="3"/>
      <c r="Y465" s="3"/>
      <c r="Z465" s="3"/>
      <c r="AA465" s="3"/>
      <c r="AB465" s="3"/>
      <c r="AC465" s="3"/>
      <c r="AD465" s="3"/>
      <c r="AE465" s="3"/>
      <c r="AF465" s="3"/>
      <c r="AG465" s="3"/>
      <c r="AH465" s="3"/>
      <c r="AI465" s="3"/>
      <c r="AJ465" s="3"/>
      <c r="AK465" s="3"/>
      <c r="AL465" s="3"/>
      <c r="AM465" s="3"/>
      <c r="AN465" s="3"/>
      <c r="AO465" s="3"/>
      <c r="AP465" s="3"/>
      <c r="AQ465" s="3"/>
      <c r="AR465" s="3"/>
      <c r="AS465" s="3"/>
    </row>
    <row r="466" spans="1:45" ht="15.75" customHeight="1">
      <c r="A466" s="3"/>
      <c r="B466" s="3"/>
      <c r="C466" s="3"/>
      <c r="D466" s="3"/>
      <c r="E466" s="113"/>
      <c r="F466" s="3"/>
      <c r="G466" s="3"/>
      <c r="H466" s="3"/>
      <c r="I466" s="3"/>
      <c r="J466" s="3"/>
      <c r="K466" s="3"/>
      <c r="L466" s="3"/>
      <c r="M466" s="3"/>
      <c r="N466" s="3"/>
      <c r="O466" s="3"/>
      <c r="P466" s="3"/>
      <c r="Q466" s="3"/>
      <c r="R466" s="3"/>
      <c r="S466" s="3"/>
      <c r="T466" s="3"/>
      <c r="U466" s="3"/>
      <c r="V466" s="3"/>
      <c r="W466" s="3"/>
      <c r="X466" s="3"/>
      <c r="Y466" s="3"/>
      <c r="Z466" s="3"/>
      <c r="AA466" s="3"/>
      <c r="AB466" s="3"/>
      <c r="AC466" s="3"/>
      <c r="AD466" s="3"/>
      <c r="AE466" s="3"/>
      <c r="AF466" s="3"/>
      <c r="AG466" s="3"/>
      <c r="AH466" s="3"/>
      <c r="AI466" s="3"/>
      <c r="AJ466" s="3"/>
      <c r="AK466" s="3"/>
      <c r="AL466" s="3"/>
      <c r="AM466" s="3"/>
      <c r="AN466" s="3"/>
      <c r="AO466" s="3"/>
      <c r="AP466" s="3"/>
      <c r="AQ466" s="3"/>
      <c r="AR466" s="3"/>
      <c r="AS466" s="3"/>
    </row>
    <row r="467" spans="1:45" ht="15.75" customHeight="1">
      <c r="A467" s="3"/>
      <c r="B467" s="3"/>
      <c r="C467" s="3"/>
      <c r="D467" s="3"/>
      <c r="E467" s="113"/>
      <c r="F467" s="3"/>
      <c r="G467" s="3"/>
      <c r="H467" s="3"/>
      <c r="I467" s="3"/>
      <c r="J467" s="3"/>
      <c r="K467" s="3"/>
      <c r="L467" s="3"/>
      <c r="M467" s="3"/>
      <c r="N467" s="3"/>
      <c r="O467" s="3"/>
      <c r="P467" s="3"/>
      <c r="Q467" s="3"/>
      <c r="R467" s="3"/>
      <c r="S467" s="3"/>
      <c r="T467" s="3"/>
      <c r="U467" s="3"/>
      <c r="V467" s="3"/>
      <c r="W467" s="3"/>
      <c r="X467" s="3"/>
      <c r="Y467" s="3"/>
      <c r="Z467" s="3"/>
      <c r="AA467" s="3"/>
      <c r="AB467" s="3"/>
      <c r="AC467" s="3"/>
      <c r="AD467" s="3"/>
      <c r="AE467" s="3"/>
      <c r="AF467" s="3"/>
      <c r="AG467" s="3"/>
      <c r="AH467" s="3"/>
      <c r="AI467" s="3"/>
      <c r="AJ467" s="3"/>
      <c r="AK467" s="3"/>
      <c r="AL467" s="3"/>
      <c r="AM467" s="3"/>
      <c r="AN467" s="3"/>
      <c r="AO467" s="3"/>
      <c r="AP467" s="3"/>
      <c r="AQ467" s="3"/>
      <c r="AR467" s="3"/>
      <c r="AS467" s="3"/>
    </row>
    <row r="468" spans="1:45" ht="15.75" customHeight="1">
      <c r="A468" s="3"/>
      <c r="B468" s="3"/>
      <c r="C468" s="3"/>
      <c r="D468" s="3"/>
      <c r="E468" s="113"/>
      <c r="F468" s="3"/>
      <c r="G468" s="3"/>
      <c r="H468" s="3"/>
      <c r="I468" s="3"/>
      <c r="J468" s="3"/>
      <c r="K468" s="3"/>
      <c r="L468" s="3"/>
      <c r="M468" s="3"/>
      <c r="N468" s="3"/>
      <c r="O468" s="3"/>
      <c r="P468" s="3"/>
      <c r="Q468" s="3"/>
      <c r="R468" s="3"/>
      <c r="S468" s="3"/>
      <c r="T468" s="3"/>
      <c r="U468" s="3"/>
      <c r="V468" s="3"/>
      <c r="W468" s="3"/>
      <c r="X468" s="3"/>
      <c r="Y468" s="3"/>
      <c r="Z468" s="3"/>
      <c r="AA468" s="3"/>
      <c r="AB468" s="3"/>
      <c r="AC468" s="3"/>
      <c r="AD468" s="3"/>
      <c r="AE468" s="3"/>
      <c r="AF468" s="3"/>
      <c r="AG468" s="3"/>
      <c r="AH468" s="3"/>
      <c r="AI468" s="3"/>
      <c r="AJ468" s="3"/>
      <c r="AK468" s="3"/>
      <c r="AL468" s="3"/>
      <c r="AM468" s="3"/>
      <c r="AN468" s="3"/>
      <c r="AO468" s="3"/>
      <c r="AP468" s="3"/>
      <c r="AQ468" s="3"/>
      <c r="AR468" s="3"/>
      <c r="AS468" s="3"/>
    </row>
    <row r="469" spans="1:45" ht="15.75" customHeight="1">
      <c r="A469" s="3"/>
      <c r="B469" s="3"/>
      <c r="C469" s="3"/>
      <c r="D469" s="3"/>
      <c r="E469" s="113"/>
      <c r="F469" s="3"/>
      <c r="G469" s="3"/>
      <c r="H469" s="3"/>
      <c r="I469" s="3"/>
      <c r="J469" s="3"/>
      <c r="K469" s="3"/>
      <c r="L469" s="3"/>
      <c r="M469" s="3"/>
      <c r="N469" s="3"/>
      <c r="O469" s="3"/>
      <c r="P469" s="3"/>
      <c r="Q469" s="3"/>
      <c r="R469" s="3"/>
      <c r="S469" s="3"/>
      <c r="T469" s="3"/>
      <c r="U469" s="3"/>
      <c r="V469" s="3"/>
      <c r="W469" s="3"/>
      <c r="X469" s="3"/>
      <c r="Y469" s="3"/>
      <c r="Z469" s="3"/>
      <c r="AA469" s="3"/>
      <c r="AB469" s="3"/>
      <c r="AC469" s="3"/>
      <c r="AD469" s="3"/>
      <c r="AE469" s="3"/>
      <c r="AF469" s="3"/>
      <c r="AG469" s="3"/>
      <c r="AH469" s="3"/>
      <c r="AI469" s="3"/>
      <c r="AJ469" s="3"/>
      <c r="AK469" s="3"/>
      <c r="AL469" s="3"/>
      <c r="AM469" s="3"/>
      <c r="AN469" s="3"/>
      <c r="AO469" s="3"/>
      <c r="AP469" s="3"/>
      <c r="AQ469" s="3"/>
      <c r="AR469" s="3"/>
      <c r="AS469" s="3"/>
    </row>
    <row r="470" spans="1:45" ht="15.75" customHeight="1">
      <c r="A470" s="3"/>
      <c r="B470" s="3"/>
      <c r="C470" s="3"/>
      <c r="D470" s="3"/>
      <c r="E470" s="113"/>
      <c r="F470" s="3"/>
      <c r="G470" s="3"/>
      <c r="H470" s="3"/>
      <c r="I470" s="3"/>
      <c r="J470" s="3"/>
      <c r="K470" s="3"/>
      <c r="L470" s="3"/>
      <c r="M470" s="3"/>
      <c r="N470" s="3"/>
      <c r="O470" s="3"/>
      <c r="P470" s="3"/>
      <c r="Q470" s="3"/>
      <c r="R470" s="3"/>
      <c r="S470" s="3"/>
      <c r="T470" s="3"/>
      <c r="U470" s="3"/>
      <c r="V470" s="3"/>
      <c r="W470" s="3"/>
      <c r="X470" s="3"/>
      <c r="Y470" s="3"/>
      <c r="Z470" s="3"/>
      <c r="AA470" s="3"/>
      <c r="AB470" s="3"/>
      <c r="AC470" s="3"/>
      <c r="AD470" s="3"/>
      <c r="AE470" s="3"/>
      <c r="AF470" s="3"/>
      <c r="AG470" s="3"/>
      <c r="AH470" s="3"/>
      <c r="AI470" s="3"/>
      <c r="AJ470" s="3"/>
      <c r="AK470" s="3"/>
      <c r="AL470" s="3"/>
      <c r="AM470" s="3"/>
      <c r="AN470" s="3"/>
      <c r="AO470" s="3"/>
      <c r="AP470" s="3"/>
      <c r="AQ470" s="3"/>
      <c r="AR470" s="3"/>
      <c r="AS470" s="3"/>
    </row>
    <row r="471" spans="1:45" ht="15.75" customHeight="1">
      <c r="A471" s="3"/>
      <c r="B471" s="3"/>
      <c r="C471" s="3"/>
      <c r="D471" s="3"/>
      <c r="E471" s="113"/>
      <c r="F471" s="3"/>
      <c r="G471" s="3"/>
      <c r="H471" s="3"/>
      <c r="I471" s="3"/>
      <c r="J471" s="3"/>
      <c r="K471" s="3"/>
      <c r="L471" s="3"/>
      <c r="M471" s="3"/>
      <c r="N471" s="3"/>
      <c r="O471" s="3"/>
      <c r="P471" s="3"/>
      <c r="Q471" s="3"/>
      <c r="R471" s="3"/>
      <c r="S471" s="3"/>
      <c r="T471" s="3"/>
      <c r="U471" s="3"/>
      <c r="V471" s="3"/>
      <c r="W471" s="3"/>
      <c r="X471" s="3"/>
      <c r="Y471" s="3"/>
      <c r="Z471" s="3"/>
      <c r="AA471" s="3"/>
      <c r="AB471" s="3"/>
      <c r="AC471" s="3"/>
      <c r="AD471" s="3"/>
      <c r="AE471" s="3"/>
      <c r="AF471" s="3"/>
      <c r="AG471" s="3"/>
      <c r="AH471" s="3"/>
      <c r="AI471" s="3"/>
      <c r="AJ471" s="3"/>
      <c r="AK471" s="3"/>
      <c r="AL471" s="3"/>
      <c r="AM471" s="3"/>
      <c r="AN471" s="3"/>
      <c r="AO471" s="3"/>
      <c r="AP471" s="3"/>
      <c r="AQ471" s="3"/>
      <c r="AR471" s="3"/>
      <c r="AS471" s="3"/>
    </row>
    <row r="472" spans="1:45" ht="15.75" customHeight="1">
      <c r="A472" s="3"/>
      <c r="B472" s="3"/>
      <c r="C472" s="3"/>
      <c r="D472" s="3"/>
      <c r="E472" s="113"/>
      <c r="F472" s="3"/>
      <c r="G472" s="3"/>
      <c r="H472" s="3"/>
      <c r="I472" s="3"/>
      <c r="J472" s="3"/>
      <c r="K472" s="3"/>
      <c r="L472" s="3"/>
      <c r="M472" s="3"/>
      <c r="N472" s="3"/>
      <c r="O472" s="3"/>
      <c r="P472" s="3"/>
      <c r="Q472" s="3"/>
      <c r="R472" s="3"/>
      <c r="S472" s="3"/>
      <c r="T472" s="3"/>
      <c r="U472" s="3"/>
      <c r="V472" s="3"/>
      <c r="W472" s="3"/>
      <c r="X472" s="3"/>
      <c r="Y472" s="3"/>
      <c r="Z472" s="3"/>
      <c r="AA472" s="3"/>
      <c r="AB472" s="3"/>
      <c r="AC472" s="3"/>
      <c r="AD472" s="3"/>
      <c r="AE472" s="3"/>
      <c r="AF472" s="3"/>
      <c r="AG472" s="3"/>
      <c r="AH472" s="3"/>
      <c r="AI472" s="3"/>
      <c r="AJ472" s="3"/>
      <c r="AK472" s="3"/>
      <c r="AL472" s="3"/>
      <c r="AM472" s="3"/>
      <c r="AN472" s="3"/>
      <c r="AO472" s="3"/>
      <c r="AP472" s="3"/>
      <c r="AQ472" s="3"/>
      <c r="AR472" s="3"/>
      <c r="AS472" s="3"/>
    </row>
    <row r="473" spans="1:45" ht="15.75" customHeight="1">
      <c r="A473" s="3"/>
      <c r="B473" s="3"/>
      <c r="C473" s="3"/>
      <c r="D473" s="3"/>
      <c r="E473" s="113"/>
      <c r="F473" s="3"/>
      <c r="G473" s="3"/>
      <c r="H473" s="3"/>
      <c r="I473" s="3"/>
      <c r="J473" s="3"/>
      <c r="K473" s="3"/>
      <c r="L473" s="3"/>
      <c r="M473" s="3"/>
      <c r="N473" s="3"/>
      <c r="O473" s="3"/>
      <c r="P473" s="3"/>
      <c r="Q473" s="3"/>
      <c r="R473" s="3"/>
      <c r="S473" s="3"/>
      <c r="T473" s="3"/>
      <c r="U473" s="3"/>
      <c r="V473" s="3"/>
      <c r="W473" s="3"/>
      <c r="X473" s="3"/>
      <c r="Y473" s="3"/>
      <c r="Z473" s="3"/>
      <c r="AA473" s="3"/>
      <c r="AB473" s="3"/>
      <c r="AC473" s="3"/>
      <c r="AD473" s="3"/>
      <c r="AE473" s="3"/>
      <c r="AF473" s="3"/>
      <c r="AG473" s="3"/>
      <c r="AH473" s="3"/>
      <c r="AI473" s="3"/>
      <c r="AJ473" s="3"/>
      <c r="AK473" s="3"/>
      <c r="AL473" s="3"/>
      <c r="AM473" s="3"/>
      <c r="AN473" s="3"/>
      <c r="AO473" s="3"/>
      <c r="AP473" s="3"/>
      <c r="AQ473" s="3"/>
      <c r="AR473" s="3"/>
      <c r="AS473" s="3"/>
    </row>
    <row r="474" spans="1:45" ht="15.75" customHeight="1">
      <c r="A474" s="3"/>
      <c r="B474" s="3"/>
      <c r="C474" s="3"/>
      <c r="D474" s="3"/>
      <c r="E474" s="113"/>
      <c r="F474" s="3"/>
      <c r="G474" s="3"/>
      <c r="H474" s="3"/>
      <c r="I474" s="3"/>
      <c r="J474" s="3"/>
      <c r="K474" s="3"/>
      <c r="L474" s="3"/>
      <c r="M474" s="3"/>
      <c r="N474" s="3"/>
      <c r="O474" s="3"/>
      <c r="P474" s="3"/>
      <c r="Q474" s="3"/>
      <c r="R474" s="3"/>
      <c r="S474" s="3"/>
      <c r="T474" s="3"/>
      <c r="U474" s="3"/>
      <c r="V474" s="3"/>
      <c r="W474" s="3"/>
      <c r="X474" s="3"/>
      <c r="Y474" s="3"/>
      <c r="Z474" s="3"/>
      <c r="AA474" s="3"/>
      <c r="AB474" s="3"/>
      <c r="AC474" s="3"/>
      <c r="AD474" s="3"/>
      <c r="AE474" s="3"/>
      <c r="AF474" s="3"/>
      <c r="AG474" s="3"/>
      <c r="AH474" s="3"/>
      <c r="AI474" s="3"/>
      <c r="AJ474" s="3"/>
      <c r="AK474" s="3"/>
      <c r="AL474" s="3"/>
      <c r="AM474" s="3"/>
      <c r="AN474" s="3"/>
      <c r="AO474" s="3"/>
      <c r="AP474" s="3"/>
      <c r="AQ474" s="3"/>
      <c r="AR474" s="3"/>
      <c r="AS474" s="3"/>
    </row>
    <row r="475" spans="1:45" ht="15.75" customHeight="1">
      <c r="A475" s="3"/>
      <c r="B475" s="3"/>
      <c r="C475" s="3"/>
      <c r="D475" s="3"/>
      <c r="E475" s="113"/>
      <c r="F475" s="3"/>
      <c r="G475" s="3"/>
      <c r="H475" s="3"/>
      <c r="I475" s="3"/>
      <c r="J475" s="3"/>
      <c r="K475" s="3"/>
      <c r="L475" s="3"/>
      <c r="M475" s="3"/>
      <c r="N475" s="3"/>
      <c r="O475" s="3"/>
      <c r="P475" s="3"/>
      <c r="Q475" s="3"/>
      <c r="R475" s="3"/>
      <c r="S475" s="3"/>
      <c r="T475" s="3"/>
      <c r="U475" s="3"/>
      <c r="V475" s="3"/>
      <c r="W475" s="3"/>
      <c r="X475" s="3"/>
      <c r="Y475" s="3"/>
      <c r="Z475" s="3"/>
      <c r="AA475" s="3"/>
      <c r="AB475" s="3"/>
      <c r="AC475" s="3"/>
      <c r="AD475" s="3"/>
      <c r="AE475" s="3"/>
      <c r="AF475" s="3"/>
      <c r="AG475" s="3"/>
      <c r="AH475" s="3"/>
      <c r="AI475" s="3"/>
      <c r="AJ475" s="3"/>
      <c r="AK475" s="3"/>
      <c r="AL475" s="3"/>
      <c r="AM475" s="3"/>
      <c r="AN475" s="3"/>
      <c r="AO475" s="3"/>
      <c r="AP475" s="3"/>
      <c r="AQ475" s="3"/>
      <c r="AR475" s="3"/>
      <c r="AS475" s="3"/>
    </row>
    <row r="476" spans="1:45" ht="15.75" customHeight="1">
      <c r="A476" s="3"/>
      <c r="B476" s="3"/>
      <c r="C476" s="3"/>
      <c r="D476" s="3"/>
      <c r="E476" s="113"/>
      <c r="F476" s="3"/>
      <c r="G476" s="3"/>
      <c r="H476" s="3"/>
      <c r="I476" s="3"/>
      <c r="J476" s="3"/>
      <c r="K476" s="3"/>
      <c r="L476" s="3"/>
      <c r="M476" s="3"/>
      <c r="N476" s="3"/>
      <c r="O476" s="3"/>
      <c r="P476" s="3"/>
      <c r="Q476" s="3"/>
      <c r="R476" s="3"/>
      <c r="S476" s="3"/>
      <c r="T476" s="3"/>
      <c r="U476" s="3"/>
      <c r="V476" s="3"/>
      <c r="W476" s="3"/>
      <c r="X476" s="3"/>
      <c r="Y476" s="3"/>
      <c r="Z476" s="3"/>
      <c r="AA476" s="3"/>
      <c r="AB476" s="3"/>
      <c r="AC476" s="3"/>
      <c r="AD476" s="3"/>
      <c r="AE476" s="3"/>
      <c r="AF476" s="3"/>
      <c r="AG476" s="3"/>
      <c r="AH476" s="3"/>
      <c r="AI476" s="3"/>
      <c r="AJ476" s="3"/>
      <c r="AK476" s="3"/>
      <c r="AL476" s="3"/>
      <c r="AM476" s="3"/>
      <c r="AN476" s="3"/>
      <c r="AO476" s="3"/>
      <c r="AP476" s="3"/>
      <c r="AQ476" s="3"/>
      <c r="AR476" s="3"/>
      <c r="AS476" s="3"/>
    </row>
    <row r="477" spans="1:45" ht="15.75" customHeight="1">
      <c r="A477" s="3"/>
      <c r="B477" s="3"/>
      <c r="C477" s="3"/>
      <c r="D477" s="3"/>
      <c r="E477" s="113"/>
      <c r="F477" s="3"/>
      <c r="G477" s="3"/>
      <c r="H477" s="3"/>
      <c r="I477" s="3"/>
      <c r="J477" s="3"/>
      <c r="K477" s="3"/>
      <c r="L477" s="3"/>
      <c r="M477" s="3"/>
      <c r="N477" s="3"/>
      <c r="O477" s="3"/>
      <c r="P477" s="3"/>
      <c r="Q477" s="3"/>
      <c r="R477" s="3"/>
      <c r="S477" s="3"/>
      <c r="T477" s="3"/>
      <c r="U477" s="3"/>
      <c r="V477" s="3"/>
      <c r="W477" s="3"/>
      <c r="X477" s="3"/>
      <c r="Y477" s="3"/>
      <c r="Z477" s="3"/>
      <c r="AA477" s="3"/>
      <c r="AB477" s="3"/>
      <c r="AC477" s="3"/>
      <c r="AD477" s="3"/>
      <c r="AE477" s="3"/>
      <c r="AF477" s="3"/>
      <c r="AG477" s="3"/>
      <c r="AH477" s="3"/>
      <c r="AI477" s="3"/>
      <c r="AJ477" s="3"/>
      <c r="AK477" s="3"/>
      <c r="AL477" s="3"/>
      <c r="AM477" s="3"/>
      <c r="AN477" s="3"/>
      <c r="AO477" s="3"/>
      <c r="AP477" s="3"/>
      <c r="AQ477" s="3"/>
      <c r="AR477" s="3"/>
      <c r="AS477" s="3"/>
    </row>
    <row r="478" spans="1:45" ht="15.75" customHeight="1">
      <c r="A478" s="3"/>
      <c r="B478" s="3"/>
      <c r="C478" s="3"/>
      <c r="D478" s="3"/>
      <c r="E478" s="113"/>
      <c r="F478" s="3"/>
      <c r="G478" s="3"/>
      <c r="H478" s="3"/>
      <c r="I478" s="3"/>
      <c r="J478" s="3"/>
      <c r="K478" s="3"/>
      <c r="L478" s="3"/>
      <c r="M478" s="3"/>
      <c r="N478" s="3"/>
      <c r="O478" s="3"/>
      <c r="P478" s="3"/>
      <c r="Q478" s="3"/>
      <c r="R478" s="3"/>
      <c r="S478" s="3"/>
      <c r="T478" s="3"/>
      <c r="U478" s="3"/>
      <c r="V478" s="3"/>
      <c r="W478" s="3"/>
      <c r="X478" s="3"/>
      <c r="Y478" s="3"/>
      <c r="Z478" s="3"/>
      <c r="AA478" s="3"/>
      <c r="AB478" s="3"/>
      <c r="AC478" s="3"/>
      <c r="AD478" s="3"/>
      <c r="AE478" s="3"/>
      <c r="AF478" s="3"/>
      <c r="AG478" s="3"/>
      <c r="AH478" s="3"/>
      <c r="AI478" s="3"/>
      <c r="AJ478" s="3"/>
      <c r="AK478" s="3"/>
      <c r="AL478" s="3"/>
      <c r="AM478" s="3"/>
      <c r="AN478" s="3"/>
      <c r="AO478" s="3"/>
      <c r="AP478" s="3"/>
      <c r="AQ478" s="3"/>
      <c r="AR478" s="3"/>
      <c r="AS478" s="3"/>
    </row>
    <row r="479" spans="1:45" ht="15.75" customHeight="1">
      <c r="A479" s="3"/>
      <c r="B479" s="3"/>
      <c r="C479" s="3"/>
      <c r="D479" s="3"/>
      <c r="E479" s="113"/>
      <c r="F479" s="3"/>
      <c r="G479" s="3"/>
      <c r="H479" s="3"/>
      <c r="I479" s="3"/>
      <c r="J479" s="3"/>
      <c r="K479" s="3"/>
      <c r="L479" s="3"/>
      <c r="M479" s="3"/>
      <c r="N479" s="3"/>
      <c r="O479" s="3"/>
      <c r="P479" s="3"/>
      <c r="Q479" s="3"/>
      <c r="R479" s="3"/>
      <c r="S479" s="3"/>
      <c r="T479" s="3"/>
      <c r="U479" s="3"/>
      <c r="V479" s="3"/>
      <c r="W479" s="3"/>
      <c r="X479" s="3"/>
      <c r="Y479" s="3"/>
      <c r="Z479" s="3"/>
      <c r="AA479" s="3"/>
      <c r="AB479" s="3"/>
      <c r="AC479" s="3"/>
      <c r="AD479" s="3"/>
      <c r="AE479" s="3"/>
      <c r="AF479" s="3"/>
      <c r="AG479" s="3"/>
      <c r="AH479" s="3"/>
      <c r="AI479" s="3"/>
      <c r="AJ479" s="3"/>
      <c r="AK479" s="3"/>
      <c r="AL479" s="3"/>
      <c r="AM479" s="3"/>
      <c r="AN479" s="3"/>
      <c r="AO479" s="3"/>
      <c r="AP479" s="3"/>
      <c r="AQ479" s="3"/>
      <c r="AR479" s="3"/>
      <c r="AS479" s="3"/>
    </row>
    <row r="480" spans="1:45" ht="15.75" customHeight="1">
      <c r="A480" s="3"/>
      <c r="B480" s="3"/>
      <c r="C480" s="3"/>
      <c r="D480" s="3"/>
      <c r="E480" s="113"/>
      <c r="F480" s="3"/>
      <c r="G480" s="3"/>
      <c r="H480" s="3"/>
      <c r="I480" s="3"/>
      <c r="J480" s="3"/>
      <c r="K480" s="3"/>
      <c r="L480" s="3"/>
      <c r="M480" s="3"/>
      <c r="N480" s="3"/>
      <c r="O480" s="3"/>
      <c r="P480" s="3"/>
      <c r="Q480" s="3"/>
      <c r="R480" s="3"/>
      <c r="S480" s="3"/>
      <c r="T480" s="3"/>
      <c r="U480" s="3"/>
      <c r="V480" s="3"/>
      <c r="W480" s="3"/>
      <c r="X480" s="3"/>
      <c r="Y480" s="3"/>
      <c r="Z480" s="3"/>
      <c r="AA480" s="3"/>
      <c r="AB480" s="3"/>
      <c r="AC480" s="3"/>
      <c r="AD480" s="3"/>
      <c r="AE480" s="3"/>
      <c r="AF480" s="3"/>
      <c r="AG480" s="3"/>
      <c r="AH480" s="3"/>
      <c r="AI480" s="3"/>
      <c r="AJ480" s="3"/>
      <c r="AK480" s="3"/>
      <c r="AL480" s="3"/>
      <c r="AM480" s="3"/>
      <c r="AN480" s="3"/>
      <c r="AO480" s="3"/>
      <c r="AP480" s="3"/>
      <c r="AQ480" s="3"/>
      <c r="AR480" s="3"/>
      <c r="AS480" s="3"/>
    </row>
    <row r="481" spans="1:45" ht="15.75" customHeight="1">
      <c r="A481" s="3"/>
      <c r="B481" s="3"/>
      <c r="C481" s="3"/>
      <c r="D481" s="3"/>
      <c r="E481" s="113"/>
      <c r="F481" s="3"/>
      <c r="G481" s="3"/>
      <c r="H481" s="3"/>
      <c r="I481" s="3"/>
      <c r="J481" s="3"/>
      <c r="K481" s="3"/>
      <c r="L481" s="3"/>
      <c r="M481" s="3"/>
      <c r="N481" s="3"/>
      <c r="O481" s="3"/>
      <c r="P481" s="3"/>
      <c r="Q481" s="3"/>
      <c r="R481" s="3"/>
      <c r="S481" s="3"/>
      <c r="T481" s="3"/>
      <c r="U481" s="3"/>
      <c r="V481" s="3"/>
      <c r="W481" s="3"/>
      <c r="X481" s="3"/>
      <c r="Y481" s="3"/>
      <c r="Z481" s="3"/>
      <c r="AA481" s="3"/>
      <c r="AB481" s="3"/>
      <c r="AC481" s="3"/>
      <c r="AD481" s="3"/>
      <c r="AE481" s="3"/>
      <c r="AF481" s="3"/>
      <c r="AG481" s="3"/>
      <c r="AH481" s="3"/>
      <c r="AI481" s="3"/>
      <c r="AJ481" s="3"/>
      <c r="AK481" s="3"/>
      <c r="AL481" s="3"/>
      <c r="AM481" s="3"/>
      <c r="AN481" s="3"/>
      <c r="AO481" s="3"/>
      <c r="AP481" s="3"/>
      <c r="AQ481" s="3"/>
      <c r="AR481" s="3"/>
      <c r="AS481" s="3"/>
    </row>
    <row r="482" spans="1:45" ht="15.75" customHeight="1">
      <c r="A482" s="3"/>
      <c r="B482" s="3"/>
      <c r="C482" s="3"/>
      <c r="D482" s="3"/>
      <c r="E482" s="113"/>
      <c r="F482" s="3"/>
      <c r="G482" s="3"/>
      <c r="H482" s="3"/>
      <c r="I482" s="3"/>
      <c r="J482" s="3"/>
      <c r="K482" s="3"/>
      <c r="L482" s="3"/>
      <c r="M482" s="3"/>
      <c r="N482" s="3"/>
      <c r="O482" s="3"/>
      <c r="P482" s="3"/>
      <c r="Q482" s="3"/>
      <c r="R482" s="3"/>
      <c r="S482" s="3"/>
      <c r="T482" s="3"/>
      <c r="U482" s="3"/>
      <c r="V482" s="3"/>
      <c r="W482" s="3"/>
      <c r="X482" s="3"/>
      <c r="Y482" s="3"/>
      <c r="Z482" s="3"/>
      <c r="AA482" s="3"/>
      <c r="AB482" s="3"/>
      <c r="AC482" s="3"/>
      <c r="AD482" s="3"/>
      <c r="AE482" s="3"/>
      <c r="AF482" s="3"/>
      <c r="AG482" s="3"/>
      <c r="AH482" s="3"/>
      <c r="AI482" s="3"/>
      <c r="AJ482" s="3"/>
      <c r="AK482" s="3"/>
      <c r="AL482" s="3"/>
      <c r="AM482" s="3"/>
      <c r="AN482" s="3"/>
      <c r="AO482" s="3"/>
      <c r="AP482" s="3"/>
      <c r="AQ482" s="3"/>
      <c r="AR482" s="3"/>
      <c r="AS482" s="3"/>
    </row>
    <row r="483" spans="1:45" ht="15.75" customHeight="1">
      <c r="A483" s="3"/>
      <c r="B483" s="3"/>
      <c r="C483" s="3"/>
      <c r="D483" s="3"/>
      <c r="E483" s="113"/>
      <c r="F483" s="3"/>
      <c r="G483" s="3"/>
      <c r="H483" s="3"/>
      <c r="I483" s="3"/>
      <c r="J483" s="3"/>
      <c r="K483" s="3"/>
      <c r="L483" s="3"/>
      <c r="M483" s="3"/>
      <c r="N483" s="3"/>
      <c r="O483" s="3"/>
      <c r="P483" s="3"/>
      <c r="Q483" s="3"/>
      <c r="R483" s="3"/>
      <c r="S483" s="3"/>
      <c r="T483" s="3"/>
      <c r="U483" s="3"/>
      <c r="V483" s="3"/>
      <c r="W483" s="3"/>
      <c r="X483" s="3"/>
      <c r="Y483" s="3"/>
      <c r="Z483" s="3"/>
      <c r="AA483" s="3"/>
      <c r="AB483" s="3"/>
      <c r="AC483" s="3"/>
      <c r="AD483" s="3"/>
      <c r="AE483" s="3"/>
      <c r="AF483" s="3"/>
      <c r="AG483" s="3"/>
      <c r="AH483" s="3"/>
      <c r="AI483" s="3"/>
      <c r="AJ483" s="3"/>
      <c r="AK483" s="3"/>
      <c r="AL483" s="3"/>
      <c r="AM483" s="3"/>
      <c r="AN483" s="3"/>
      <c r="AO483" s="3"/>
      <c r="AP483" s="3"/>
      <c r="AQ483" s="3"/>
      <c r="AR483" s="3"/>
      <c r="AS483" s="3"/>
    </row>
    <row r="484" spans="1:45" ht="15.75" customHeight="1">
      <c r="A484" s="3"/>
      <c r="B484" s="3"/>
      <c r="C484" s="3"/>
      <c r="D484" s="3"/>
      <c r="E484" s="113"/>
      <c r="F484" s="3"/>
      <c r="G484" s="3"/>
      <c r="H484" s="3"/>
      <c r="I484" s="3"/>
      <c r="J484" s="3"/>
      <c r="K484" s="3"/>
      <c r="L484" s="3"/>
      <c r="M484" s="3"/>
      <c r="N484" s="3"/>
      <c r="O484" s="3"/>
      <c r="P484" s="3"/>
      <c r="Q484" s="3"/>
      <c r="R484" s="3"/>
      <c r="S484" s="3"/>
      <c r="T484" s="3"/>
      <c r="U484" s="3"/>
      <c r="V484" s="3"/>
      <c r="W484" s="3"/>
      <c r="X484" s="3"/>
      <c r="Y484" s="3"/>
      <c r="Z484" s="3"/>
      <c r="AA484" s="3"/>
      <c r="AB484" s="3"/>
      <c r="AC484" s="3"/>
      <c r="AD484" s="3"/>
      <c r="AE484" s="3"/>
      <c r="AF484" s="3"/>
      <c r="AG484" s="3"/>
      <c r="AH484" s="3"/>
      <c r="AI484" s="3"/>
      <c r="AJ484" s="3"/>
      <c r="AK484" s="3"/>
      <c r="AL484" s="3"/>
      <c r="AM484" s="3"/>
      <c r="AN484" s="3"/>
      <c r="AO484" s="3"/>
      <c r="AP484" s="3"/>
      <c r="AQ484" s="3"/>
      <c r="AR484" s="3"/>
      <c r="AS484" s="3"/>
    </row>
    <row r="485" spans="1:45" ht="15.75" customHeight="1">
      <c r="A485" s="3"/>
      <c r="B485" s="3"/>
      <c r="C485" s="3"/>
      <c r="D485" s="3"/>
      <c r="E485" s="113"/>
      <c r="F485" s="3"/>
      <c r="G485" s="3"/>
      <c r="H485" s="3"/>
      <c r="I485" s="3"/>
      <c r="J485" s="3"/>
      <c r="K485" s="3"/>
      <c r="L485" s="3"/>
      <c r="M485" s="3"/>
      <c r="N485" s="3"/>
      <c r="O485" s="3"/>
      <c r="P485" s="3"/>
      <c r="Q485" s="3"/>
      <c r="R485" s="3"/>
      <c r="S485" s="3"/>
      <c r="T485" s="3"/>
      <c r="U485" s="3"/>
      <c r="V485" s="3"/>
      <c r="W485" s="3"/>
      <c r="X485" s="3"/>
      <c r="Y485" s="3"/>
      <c r="Z485" s="3"/>
      <c r="AA485" s="3"/>
      <c r="AB485" s="3"/>
      <c r="AC485" s="3"/>
      <c r="AD485" s="3"/>
      <c r="AE485" s="3"/>
      <c r="AF485" s="3"/>
      <c r="AG485" s="3"/>
      <c r="AH485" s="3"/>
      <c r="AI485" s="3"/>
      <c r="AJ485" s="3"/>
      <c r="AK485" s="3"/>
      <c r="AL485" s="3"/>
      <c r="AM485" s="3"/>
      <c r="AN485" s="3"/>
      <c r="AO485" s="3"/>
      <c r="AP485" s="3"/>
      <c r="AQ485" s="3"/>
      <c r="AR485" s="3"/>
      <c r="AS485" s="3"/>
    </row>
    <row r="486" spans="1:45" ht="15.75" customHeight="1">
      <c r="A486" s="3"/>
      <c r="B486" s="3"/>
      <c r="C486" s="3"/>
      <c r="D486" s="3"/>
      <c r="E486" s="113"/>
      <c r="F486" s="3"/>
      <c r="G486" s="3"/>
      <c r="H486" s="3"/>
      <c r="I486" s="3"/>
      <c r="J486" s="3"/>
      <c r="K486" s="3"/>
      <c r="L486" s="3"/>
      <c r="M486" s="3"/>
      <c r="N486" s="3"/>
      <c r="O486" s="3"/>
      <c r="P486" s="3"/>
      <c r="Q486" s="3"/>
      <c r="R486" s="3"/>
      <c r="S486" s="3"/>
      <c r="T486" s="3"/>
      <c r="U486" s="3"/>
      <c r="V486" s="3"/>
      <c r="W486" s="3"/>
      <c r="X486" s="3"/>
      <c r="Y486" s="3"/>
      <c r="Z486" s="3"/>
      <c r="AA486" s="3"/>
      <c r="AB486" s="3"/>
      <c r="AC486" s="3"/>
      <c r="AD486" s="3"/>
      <c r="AE486" s="3"/>
      <c r="AF486" s="3"/>
      <c r="AG486" s="3"/>
      <c r="AH486" s="3"/>
      <c r="AI486" s="3"/>
      <c r="AJ486" s="3"/>
      <c r="AK486" s="3"/>
      <c r="AL486" s="3"/>
      <c r="AM486" s="3"/>
      <c r="AN486" s="3"/>
      <c r="AO486" s="3"/>
      <c r="AP486" s="3"/>
      <c r="AQ486" s="3"/>
      <c r="AR486" s="3"/>
      <c r="AS486" s="3"/>
    </row>
    <row r="487" spans="1:45" ht="15.75" customHeight="1">
      <c r="A487" s="3"/>
      <c r="B487" s="3"/>
      <c r="C487" s="3"/>
      <c r="D487" s="3"/>
      <c r="E487" s="113"/>
      <c r="F487" s="3"/>
      <c r="G487" s="3"/>
      <c r="H487" s="3"/>
      <c r="I487" s="3"/>
      <c r="J487" s="3"/>
      <c r="K487" s="3"/>
      <c r="L487" s="3"/>
      <c r="M487" s="3"/>
      <c r="N487" s="3"/>
      <c r="O487" s="3"/>
      <c r="P487" s="3"/>
      <c r="Q487" s="3"/>
      <c r="R487" s="3"/>
      <c r="S487" s="3"/>
      <c r="T487" s="3"/>
      <c r="U487" s="3"/>
      <c r="V487" s="3"/>
      <c r="W487" s="3"/>
      <c r="X487" s="3"/>
      <c r="Y487" s="3"/>
      <c r="Z487" s="3"/>
      <c r="AA487" s="3"/>
      <c r="AB487" s="3"/>
      <c r="AC487" s="3"/>
      <c r="AD487" s="3"/>
      <c r="AE487" s="3"/>
      <c r="AF487" s="3"/>
      <c r="AG487" s="3"/>
      <c r="AH487" s="3"/>
      <c r="AI487" s="3"/>
      <c r="AJ487" s="3"/>
      <c r="AK487" s="3"/>
      <c r="AL487" s="3"/>
      <c r="AM487" s="3"/>
      <c r="AN487" s="3"/>
      <c r="AO487" s="3"/>
      <c r="AP487" s="3"/>
      <c r="AQ487" s="3"/>
      <c r="AR487" s="3"/>
      <c r="AS487" s="3"/>
    </row>
    <row r="488" spans="1:45" ht="15.75" customHeight="1">
      <c r="A488" s="3"/>
      <c r="B488" s="3"/>
      <c r="C488" s="3"/>
      <c r="D488" s="3"/>
      <c r="E488" s="113"/>
      <c r="F488" s="3"/>
      <c r="G488" s="3"/>
      <c r="H488" s="3"/>
      <c r="I488" s="3"/>
      <c r="J488" s="3"/>
      <c r="K488" s="3"/>
      <c r="L488" s="3"/>
      <c r="M488" s="3"/>
      <c r="N488" s="3"/>
      <c r="O488" s="3"/>
      <c r="P488" s="3"/>
      <c r="Q488" s="3"/>
      <c r="R488" s="3"/>
      <c r="S488" s="3"/>
      <c r="T488" s="3"/>
      <c r="U488" s="3"/>
      <c r="V488" s="3"/>
      <c r="W488" s="3"/>
      <c r="X488" s="3"/>
      <c r="Y488" s="3"/>
      <c r="Z488" s="3"/>
      <c r="AA488" s="3"/>
      <c r="AB488" s="3"/>
      <c r="AC488" s="3"/>
      <c r="AD488" s="3"/>
      <c r="AE488" s="3"/>
      <c r="AF488" s="3"/>
      <c r="AG488" s="3"/>
      <c r="AH488" s="3"/>
      <c r="AI488" s="3"/>
      <c r="AJ488" s="3"/>
      <c r="AK488" s="3"/>
      <c r="AL488" s="3"/>
      <c r="AM488" s="3"/>
      <c r="AN488" s="3"/>
      <c r="AO488" s="3"/>
      <c r="AP488" s="3"/>
      <c r="AQ488" s="3"/>
      <c r="AR488" s="3"/>
      <c r="AS488" s="3"/>
    </row>
    <row r="489" spans="1:45" ht="15.75" customHeight="1">
      <c r="A489" s="3"/>
      <c r="B489" s="3"/>
      <c r="C489" s="3"/>
      <c r="D489" s="3"/>
      <c r="E489" s="113"/>
      <c r="F489" s="3"/>
      <c r="G489" s="3"/>
      <c r="H489" s="3"/>
      <c r="I489" s="3"/>
      <c r="J489" s="3"/>
      <c r="K489" s="3"/>
      <c r="L489" s="3"/>
      <c r="M489" s="3"/>
      <c r="N489" s="3"/>
      <c r="O489" s="3"/>
      <c r="P489" s="3"/>
      <c r="Q489" s="3"/>
      <c r="R489" s="3"/>
      <c r="S489" s="3"/>
      <c r="T489" s="3"/>
      <c r="U489" s="3"/>
      <c r="V489" s="3"/>
      <c r="W489" s="3"/>
      <c r="X489" s="3"/>
      <c r="Y489" s="3"/>
      <c r="Z489" s="3"/>
      <c r="AA489" s="3"/>
      <c r="AB489" s="3"/>
      <c r="AC489" s="3"/>
      <c r="AD489" s="3"/>
      <c r="AE489" s="3"/>
      <c r="AF489" s="3"/>
      <c r="AG489" s="3"/>
      <c r="AH489" s="3"/>
      <c r="AI489" s="3"/>
      <c r="AJ489" s="3"/>
      <c r="AK489" s="3"/>
      <c r="AL489" s="3"/>
      <c r="AM489" s="3"/>
      <c r="AN489" s="3"/>
      <c r="AO489" s="3"/>
      <c r="AP489" s="3"/>
      <c r="AQ489" s="3"/>
      <c r="AR489" s="3"/>
      <c r="AS489" s="3"/>
    </row>
    <row r="490" spans="1:45" ht="15.75" customHeight="1">
      <c r="A490" s="3"/>
      <c r="B490" s="3"/>
      <c r="C490" s="3"/>
      <c r="D490" s="3"/>
      <c r="E490" s="113"/>
      <c r="F490" s="3"/>
      <c r="G490" s="3"/>
      <c r="H490" s="3"/>
      <c r="I490" s="3"/>
      <c r="J490" s="3"/>
      <c r="K490" s="3"/>
      <c r="L490" s="3"/>
      <c r="M490" s="3"/>
      <c r="N490" s="3"/>
      <c r="O490" s="3"/>
      <c r="P490" s="3"/>
      <c r="Q490" s="3"/>
      <c r="R490" s="3"/>
      <c r="S490" s="3"/>
      <c r="T490" s="3"/>
      <c r="U490" s="3"/>
      <c r="V490" s="3"/>
      <c r="W490" s="3"/>
      <c r="X490" s="3"/>
      <c r="Y490" s="3"/>
      <c r="Z490" s="3"/>
      <c r="AA490" s="3"/>
      <c r="AB490" s="3"/>
      <c r="AC490" s="3"/>
      <c r="AD490" s="3"/>
      <c r="AE490" s="3"/>
      <c r="AF490" s="3"/>
      <c r="AG490" s="3"/>
      <c r="AH490" s="3"/>
      <c r="AI490" s="3"/>
      <c r="AJ490" s="3"/>
      <c r="AK490" s="3"/>
      <c r="AL490" s="3"/>
      <c r="AM490" s="3"/>
      <c r="AN490" s="3"/>
      <c r="AO490" s="3"/>
      <c r="AP490" s="3"/>
      <c r="AQ490" s="3"/>
      <c r="AR490" s="3"/>
      <c r="AS490" s="3"/>
    </row>
    <row r="491" spans="1:45" ht="15.75" customHeight="1">
      <c r="A491" s="3"/>
      <c r="B491" s="3"/>
      <c r="C491" s="3"/>
      <c r="D491" s="3"/>
      <c r="E491" s="113"/>
      <c r="F491" s="3"/>
      <c r="G491" s="3"/>
      <c r="H491" s="3"/>
      <c r="I491" s="3"/>
      <c r="J491" s="3"/>
      <c r="K491" s="3"/>
      <c r="L491" s="3"/>
      <c r="M491" s="3"/>
      <c r="N491" s="3"/>
      <c r="O491" s="3"/>
      <c r="P491" s="3"/>
      <c r="Q491" s="3"/>
      <c r="R491" s="3"/>
      <c r="S491" s="3"/>
      <c r="T491" s="3"/>
      <c r="U491" s="3"/>
      <c r="V491" s="3"/>
      <c r="W491" s="3"/>
      <c r="X491" s="3"/>
      <c r="Y491" s="3"/>
      <c r="Z491" s="3"/>
      <c r="AA491" s="3"/>
      <c r="AB491" s="3"/>
      <c r="AC491" s="3"/>
      <c r="AD491" s="3"/>
      <c r="AE491" s="3"/>
      <c r="AF491" s="3"/>
      <c r="AG491" s="3"/>
      <c r="AH491" s="3"/>
      <c r="AI491" s="3"/>
      <c r="AJ491" s="3"/>
      <c r="AK491" s="3"/>
      <c r="AL491" s="3"/>
      <c r="AM491" s="3"/>
      <c r="AN491" s="3"/>
      <c r="AO491" s="3"/>
      <c r="AP491" s="3"/>
      <c r="AQ491" s="3"/>
      <c r="AR491" s="3"/>
      <c r="AS491" s="3"/>
    </row>
    <row r="492" spans="1:45" ht="15.75" customHeight="1">
      <c r="A492" s="3"/>
      <c r="B492" s="3"/>
      <c r="C492" s="3"/>
      <c r="D492" s="3"/>
      <c r="E492" s="113"/>
      <c r="F492" s="3"/>
      <c r="G492" s="3"/>
      <c r="H492" s="3"/>
      <c r="I492" s="3"/>
      <c r="J492" s="3"/>
      <c r="K492" s="3"/>
      <c r="L492" s="3"/>
      <c r="M492" s="3"/>
      <c r="N492" s="3"/>
      <c r="O492" s="3"/>
      <c r="P492" s="3"/>
      <c r="Q492" s="3"/>
      <c r="R492" s="3"/>
      <c r="S492" s="3"/>
      <c r="T492" s="3"/>
      <c r="U492" s="3"/>
      <c r="V492" s="3"/>
      <c r="W492" s="3"/>
      <c r="X492" s="3"/>
      <c r="Y492" s="3"/>
      <c r="Z492" s="3"/>
      <c r="AA492" s="3"/>
      <c r="AB492" s="3"/>
      <c r="AC492" s="3"/>
      <c r="AD492" s="3"/>
      <c r="AE492" s="3"/>
      <c r="AF492" s="3"/>
      <c r="AG492" s="3"/>
      <c r="AH492" s="3"/>
      <c r="AI492" s="3"/>
      <c r="AJ492" s="3"/>
      <c r="AK492" s="3"/>
      <c r="AL492" s="3"/>
      <c r="AM492" s="3"/>
      <c r="AN492" s="3"/>
      <c r="AO492" s="3"/>
      <c r="AP492" s="3"/>
      <c r="AQ492" s="3"/>
      <c r="AR492" s="3"/>
      <c r="AS492" s="3"/>
    </row>
    <row r="493" spans="1:45" ht="15.75" customHeight="1">
      <c r="A493" s="3"/>
      <c r="B493" s="3"/>
      <c r="C493" s="3"/>
      <c r="D493" s="3"/>
      <c r="E493" s="113"/>
      <c r="F493" s="3"/>
      <c r="G493" s="3"/>
      <c r="H493" s="3"/>
      <c r="I493" s="3"/>
      <c r="J493" s="3"/>
      <c r="K493" s="3"/>
      <c r="L493" s="3"/>
      <c r="M493" s="3"/>
      <c r="N493" s="3"/>
      <c r="O493" s="3"/>
      <c r="P493" s="3"/>
      <c r="Q493" s="3"/>
      <c r="R493" s="3"/>
      <c r="S493" s="3"/>
      <c r="T493" s="3"/>
      <c r="U493" s="3"/>
      <c r="V493" s="3"/>
      <c r="W493" s="3"/>
      <c r="X493" s="3"/>
      <c r="Y493" s="3"/>
      <c r="Z493" s="3"/>
      <c r="AA493" s="3"/>
      <c r="AB493" s="3"/>
      <c r="AC493" s="3"/>
      <c r="AD493" s="3"/>
      <c r="AE493" s="3"/>
      <c r="AF493" s="3"/>
      <c r="AG493" s="3"/>
      <c r="AH493" s="3"/>
      <c r="AI493" s="3"/>
      <c r="AJ493" s="3"/>
      <c r="AK493" s="3"/>
      <c r="AL493" s="3"/>
      <c r="AM493" s="3"/>
      <c r="AN493" s="3"/>
      <c r="AO493" s="3"/>
      <c r="AP493" s="3"/>
      <c r="AQ493" s="3"/>
      <c r="AR493" s="3"/>
      <c r="AS493" s="3"/>
    </row>
    <row r="494" spans="1:45" ht="15.75" customHeight="1">
      <c r="A494" s="3"/>
      <c r="B494" s="3"/>
      <c r="C494" s="3"/>
      <c r="D494" s="3"/>
      <c r="E494" s="113"/>
      <c r="F494" s="3"/>
      <c r="G494" s="3"/>
      <c r="H494" s="3"/>
      <c r="I494" s="3"/>
      <c r="J494" s="3"/>
      <c r="K494" s="3"/>
      <c r="L494" s="3"/>
      <c r="M494" s="3"/>
      <c r="N494" s="3"/>
      <c r="O494" s="3"/>
      <c r="P494" s="3"/>
      <c r="Q494" s="3"/>
      <c r="R494" s="3"/>
      <c r="S494" s="3"/>
      <c r="T494" s="3"/>
      <c r="U494" s="3"/>
      <c r="V494" s="3"/>
      <c r="W494" s="3"/>
      <c r="X494" s="3"/>
      <c r="Y494" s="3"/>
      <c r="Z494" s="3"/>
      <c r="AA494" s="3"/>
      <c r="AB494" s="3"/>
      <c r="AC494" s="3"/>
      <c r="AD494" s="3"/>
      <c r="AE494" s="3"/>
      <c r="AF494" s="3"/>
      <c r="AG494" s="3"/>
      <c r="AH494" s="3"/>
      <c r="AI494" s="3"/>
      <c r="AJ494" s="3"/>
      <c r="AK494" s="3"/>
      <c r="AL494" s="3"/>
      <c r="AM494" s="3"/>
      <c r="AN494" s="3"/>
      <c r="AO494" s="3"/>
      <c r="AP494" s="3"/>
      <c r="AQ494" s="3"/>
      <c r="AR494" s="3"/>
      <c r="AS494" s="3"/>
    </row>
    <row r="495" spans="1:45" ht="15.75" customHeight="1">
      <c r="A495" s="3"/>
      <c r="B495" s="3"/>
      <c r="C495" s="3"/>
      <c r="D495" s="3"/>
      <c r="E495" s="113"/>
      <c r="F495" s="3"/>
      <c r="G495" s="3"/>
      <c r="H495" s="3"/>
      <c r="I495" s="3"/>
      <c r="J495" s="3"/>
      <c r="K495" s="3"/>
      <c r="L495" s="3"/>
      <c r="M495" s="3"/>
      <c r="N495" s="3"/>
      <c r="O495" s="3"/>
      <c r="P495" s="3"/>
      <c r="Q495" s="3"/>
      <c r="R495" s="3"/>
      <c r="S495" s="3"/>
      <c r="T495" s="3"/>
      <c r="U495" s="3"/>
      <c r="V495" s="3"/>
      <c r="W495" s="3"/>
      <c r="X495" s="3"/>
      <c r="Y495" s="3"/>
      <c r="Z495" s="3"/>
      <c r="AA495" s="3"/>
      <c r="AB495" s="3"/>
      <c r="AC495" s="3"/>
      <c r="AD495" s="3"/>
      <c r="AE495" s="3"/>
      <c r="AF495" s="3"/>
      <c r="AG495" s="3"/>
      <c r="AH495" s="3"/>
      <c r="AI495" s="3"/>
      <c r="AJ495" s="3"/>
      <c r="AK495" s="3"/>
      <c r="AL495" s="3"/>
      <c r="AM495" s="3"/>
      <c r="AN495" s="3"/>
      <c r="AO495" s="3"/>
      <c r="AP495" s="3"/>
      <c r="AQ495" s="3"/>
      <c r="AR495" s="3"/>
      <c r="AS495" s="3"/>
    </row>
    <row r="496" spans="1:45" ht="15.75" customHeight="1">
      <c r="A496" s="3"/>
      <c r="B496" s="3"/>
      <c r="C496" s="3"/>
      <c r="D496" s="3"/>
      <c r="E496" s="113"/>
      <c r="F496" s="3"/>
      <c r="G496" s="3"/>
      <c r="H496" s="3"/>
      <c r="I496" s="3"/>
      <c r="J496" s="3"/>
      <c r="K496" s="3"/>
      <c r="L496" s="3"/>
      <c r="M496" s="3"/>
      <c r="N496" s="3"/>
      <c r="O496" s="3"/>
      <c r="P496" s="3"/>
      <c r="Q496" s="3"/>
      <c r="R496" s="3"/>
      <c r="S496" s="3"/>
      <c r="T496" s="3"/>
      <c r="U496" s="3"/>
      <c r="V496" s="3"/>
      <c r="W496" s="3"/>
      <c r="X496" s="3"/>
      <c r="Y496" s="3"/>
      <c r="Z496" s="3"/>
      <c r="AA496" s="3"/>
      <c r="AB496" s="3"/>
      <c r="AC496" s="3"/>
      <c r="AD496" s="3"/>
      <c r="AE496" s="3"/>
      <c r="AF496" s="3"/>
      <c r="AG496" s="3"/>
      <c r="AH496" s="3"/>
      <c r="AI496" s="3"/>
      <c r="AJ496" s="3"/>
      <c r="AK496" s="3"/>
      <c r="AL496" s="3"/>
      <c r="AM496" s="3"/>
      <c r="AN496" s="3"/>
      <c r="AO496" s="3"/>
      <c r="AP496" s="3"/>
      <c r="AQ496" s="3"/>
      <c r="AR496" s="3"/>
      <c r="AS496" s="3"/>
    </row>
    <row r="497" spans="1:45" ht="15.75" customHeight="1">
      <c r="A497" s="3"/>
      <c r="B497" s="3"/>
      <c r="C497" s="3"/>
      <c r="D497" s="3"/>
      <c r="E497" s="113"/>
      <c r="F497" s="3"/>
      <c r="G497" s="3"/>
      <c r="H497" s="3"/>
      <c r="I497" s="3"/>
      <c r="J497" s="3"/>
      <c r="K497" s="3"/>
      <c r="L497" s="3"/>
      <c r="M497" s="3"/>
      <c r="N497" s="3"/>
      <c r="O497" s="3"/>
      <c r="P497" s="3"/>
      <c r="Q497" s="3"/>
      <c r="R497" s="3"/>
      <c r="S497" s="3"/>
      <c r="T497" s="3"/>
      <c r="U497" s="3"/>
      <c r="V497" s="3"/>
      <c r="W497" s="3"/>
      <c r="X497" s="3"/>
      <c r="Y497" s="3"/>
      <c r="Z497" s="3"/>
      <c r="AA497" s="3"/>
      <c r="AB497" s="3"/>
      <c r="AC497" s="3"/>
      <c r="AD497" s="3"/>
      <c r="AE497" s="3"/>
      <c r="AF497" s="3"/>
      <c r="AG497" s="3"/>
      <c r="AH497" s="3"/>
      <c r="AI497" s="3"/>
      <c r="AJ497" s="3"/>
      <c r="AK497" s="3"/>
      <c r="AL497" s="3"/>
      <c r="AM497" s="3"/>
      <c r="AN497" s="3"/>
      <c r="AO497" s="3"/>
      <c r="AP497" s="3"/>
      <c r="AQ497" s="3"/>
      <c r="AR497" s="3"/>
      <c r="AS497" s="3"/>
    </row>
    <row r="498" spans="1:45" ht="15.75" customHeight="1">
      <c r="A498" s="3"/>
      <c r="B498" s="3"/>
      <c r="C498" s="3"/>
      <c r="D498" s="3"/>
      <c r="E498" s="113"/>
      <c r="F498" s="3"/>
      <c r="G498" s="3"/>
      <c r="H498" s="3"/>
      <c r="I498" s="3"/>
      <c r="J498" s="3"/>
      <c r="K498" s="3"/>
      <c r="L498" s="3"/>
      <c r="M498" s="3"/>
      <c r="N498" s="3"/>
      <c r="O498" s="3"/>
      <c r="P498" s="3"/>
      <c r="Q498" s="3"/>
      <c r="R498" s="3"/>
      <c r="S498" s="3"/>
      <c r="T498" s="3"/>
      <c r="U498" s="3"/>
      <c r="V498" s="3"/>
      <c r="W498" s="3"/>
      <c r="X498" s="3"/>
      <c r="Y498" s="3"/>
      <c r="Z498" s="3"/>
      <c r="AA498" s="3"/>
      <c r="AB498" s="3"/>
      <c r="AC498" s="3"/>
      <c r="AD498" s="3"/>
      <c r="AE498" s="3"/>
      <c r="AF498" s="3"/>
      <c r="AG498" s="3"/>
      <c r="AH498" s="3"/>
      <c r="AI498" s="3"/>
      <c r="AJ498" s="3"/>
      <c r="AK498" s="3"/>
      <c r="AL498" s="3"/>
      <c r="AM498" s="3"/>
      <c r="AN498" s="3"/>
      <c r="AO498" s="3"/>
      <c r="AP498" s="3"/>
      <c r="AQ498" s="3"/>
      <c r="AR498" s="3"/>
      <c r="AS498" s="3"/>
    </row>
    <row r="499" spans="1:45" ht="15.75" customHeight="1">
      <c r="A499" s="3"/>
      <c r="B499" s="3"/>
      <c r="C499" s="3"/>
      <c r="D499" s="3"/>
      <c r="E499" s="113"/>
      <c r="F499" s="3"/>
      <c r="G499" s="3"/>
      <c r="H499" s="3"/>
      <c r="I499" s="3"/>
      <c r="J499" s="3"/>
      <c r="K499" s="3"/>
      <c r="L499" s="3"/>
      <c r="M499" s="3"/>
      <c r="N499" s="3"/>
      <c r="O499" s="3"/>
      <c r="P499" s="3"/>
      <c r="Q499" s="3"/>
      <c r="R499" s="3"/>
      <c r="S499" s="3"/>
      <c r="T499" s="3"/>
      <c r="U499" s="3"/>
      <c r="V499" s="3"/>
      <c r="W499" s="3"/>
      <c r="X499" s="3"/>
      <c r="Y499" s="3"/>
      <c r="Z499" s="3"/>
      <c r="AA499" s="3"/>
      <c r="AB499" s="3"/>
      <c r="AC499" s="3"/>
      <c r="AD499" s="3"/>
      <c r="AE499" s="3"/>
      <c r="AF499" s="3"/>
      <c r="AG499" s="3"/>
      <c r="AH499" s="3"/>
      <c r="AI499" s="3"/>
      <c r="AJ499" s="3"/>
      <c r="AK499" s="3"/>
      <c r="AL499" s="3"/>
      <c r="AM499" s="3"/>
      <c r="AN499" s="3"/>
      <c r="AO499" s="3"/>
      <c r="AP499" s="3"/>
      <c r="AQ499" s="3"/>
      <c r="AR499" s="3"/>
      <c r="AS499" s="3"/>
    </row>
    <row r="500" spans="1:45" ht="15.75" customHeight="1">
      <c r="A500" s="3"/>
      <c r="B500" s="3"/>
      <c r="C500" s="3"/>
      <c r="D500" s="3"/>
      <c r="E500" s="113"/>
      <c r="F500" s="3"/>
      <c r="G500" s="3"/>
      <c r="H500" s="3"/>
      <c r="I500" s="3"/>
      <c r="J500" s="3"/>
      <c r="K500" s="3"/>
      <c r="L500" s="3"/>
      <c r="M500" s="3"/>
      <c r="N500" s="3"/>
      <c r="O500" s="3"/>
      <c r="P500" s="3"/>
      <c r="Q500" s="3"/>
      <c r="R500" s="3"/>
      <c r="S500" s="3"/>
      <c r="T500" s="3"/>
      <c r="U500" s="3"/>
      <c r="V500" s="3"/>
      <c r="W500" s="3"/>
      <c r="X500" s="3"/>
      <c r="Y500" s="3"/>
      <c r="Z500" s="3"/>
      <c r="AA500" s="3"/>
      <c r="AB500" s="3"/>
      <c r="AC500" s="3"/>
      <c r="AD500" s="3"/>
      <c r="AE500" s="3"/>
      <c r="AF500" s="3"/>
      <c r="AG500" s="3"/>
      <c r="AH500" s="3"/>
      <c r="AI500" s="3"/>
      <c r="AJ500" s="3"/>
      <c r="AK500" s="3"/>
      <c r="AL500" s="3"/>
      <c r="AM500" s="3"/>
      <c r="AN500" s="3"/>
      <c r="AO500" s="3"/>
      <c r="AP500" s="3"/>
      <c r="AQ500" s="3"/>
      <c r="AR500" s="3"/>
      <c r="AS500" s="3"/>
    </row>
    <row r="501" spans="1:45" ht="15.75" customHeight="1">
      <c r="A501" s="3"/>
      <c r="B501" s="3"/>
      <c r="C501" s="3"/>
      <c r="D501" s="3"/>
      <c r="E501" s="113"/>
      <c r="F501" s="3"/>
      <c r="G501" s="3"/>
      <c r="H501" s="3"/>
      <c r="I501" s="3"/>
      <c r="J501" s="3"/>
      <c r="K501" s="3"/>
      <c r="L501" s="3"/>
      <c r="M501" s="3"/>
      <c r="N501" s="3"/>
      <c r="O501" s="3"/>
      <c r="P501" s="3"/>
      <c r="Q501" s="3"/>
      <c r="R501" s="3"/>
      <c r="S501" s="3"/>
      <c r="T501" s="3"/>
      <c r="U501" s="3"/>
      <c r="V501" s="3"/>
      <c r="W501" s="3"/>
      <c r="X501" s="3"/>
      <c r="Y501" s="3"/>
      <c r="Z501" s="3"/>
      <c r="AA501" s="3"/>
      <c r="AB501" s="3"/>
      <c r="AC501" s="3"/>
      <c r="AD501" s="3"/>
      <c r="AE501" s="3"/>
      <c r="AF501" s="3"/>
      <c r="AG501" s="3"/>
      <c r="AH501" s="3"/>
      <c r="AI501" s="3"/>
      <c r="AJ501" s="3"/>
      <c r="AK501" s="3"/>
      <c r="AL501" s="3"/>
      <c r="AM501" s="3"/>
      <c r="AN501" s="3"/>
      <c r="AO501" s="3"/>
      <c r="AP501" s="3"/>
      <c r="AQ501" s="3"/>
      <c r="AR501" s="3"/>
      <c r="AS501" s="3"/>
    </row>
    <row r="502" spans="1:45" ht="15.75" customHeight="1">
      <c r="A502" s="3"/>
      <c r="B502" s="3"/>
      <c r="C502" s="3"/>
      <c r="D502" s="3"/>
      <c r="E502" s="113"/>
      <c r="F502" s="3"/>
      <c r="G502" s="3"/>
      <c r="H502" s="3"/>
      <c r="I502" s="3"/>
      <c r="J502" s="3"/>
      <c r="K502" s="3"/>
      <c r="L502" s="3"/>
      <c r="M502" s="3"/>
      <c r="N502" s="3"/>
      <c r="O502" s="3"/>
      <c r="P502" s="3"/>
      <c r="Q502" s="3"/>
      <c r="R502" s="3"/>
      <c r="S502" s="3"/>
      <c r="T502" s="3"/>
      <c r="U502" s="3"/>
      <c r="V502" s="3"/>
      <c r="W502" s="3"/>
      <c r="X502" s="3"/>
      <c r="Y502" s="3"/>
      <c r="Z502" s="3"/>
      <c r="AA502" s="3"/>
      <c r="AB502" s="3"/>
      <c r="AC502" s="3"/>
      <c r="AD502" s="3"/>
      <c r="AE502" s="3"/>
      <c r="AF502" s="3"/>
      <c r="AG502" s="3"/>
      <c r="AH502" s="3"/>
      <c r="AI502" s="3"/>
      <c r="AJ502" s="3"/>
      <c r="AK502" s="3"/>
      <c r="AL502" s="3"/>
      <c r="AM502" s="3"/>
      <c r="AN502" s="3"/>
      <c r="AO502" s="3"/>
      <c r="AP502" s="3"/>
      <c r="AQ502" s="3"/>
      <c r="AR502" s="3"/>
      <c r="AS502" s="3"/>
    </row>
    <row r="503" spans="1:45" ht="15.75" customHeight="1">
      <c r="A503" s="3"/>
      <c r="B503" s="3"/>
      <c r="C503" s="3"/>
      <c r="D503" s="3"/>
      <c r="E503" s="113"/>
      <c r="F503" s="3"/>
      <c r="G503" s="3"/>
      <c r="H503" s="3"/>
      <c r="I503" s="3"/>
      <c r="J503" s="3"/>
      <c r="K503" s="3"/>
      <c r="L503" s="3"/>
      <c r="M503" s="3"/>
      <c r="N503" s="3"/>
      <c r="O503" s="3"/>
      <c r="P503" s="3"/>
      <c r="Q503" s="3"/>
      <c r="R503" s="3"/>
      <c r="S503" s="3"/>
      <c r="T503" s="3"/>
      <c r="U503" s="3"/>
      <c r="V503" s="3"/>
      <c r="W503" s="3"/>
      <c r="X503" s="3"/>
      <c r="Y503" s="3"/>
      <c r="Z503" s="3"/>
      <c r="AA503" s="3"/>
      <c r="AB503" s="3"/>
      <c r="AC503" s="3"/>
      <c r="AD503" s="3"/>
      <c r="AE503" s="3"/>
      <c r="AF503" s="3"/>
      <c r="AG503" s="3"/>
      <c r="AH503" s="3"/>
      <c r="AI503" s="3"/>
      <c r="AJ503" s="3"/>
      <c r="AK503" s="3"/>
      <c r="AL503" s="3"/>
      <c r="AM503" s="3"/>
      <c r="AN503" s="3"/>
      <c r="AO503" s="3"/>
      <c r="AP503" s="3"/>
      <c r="AQ503" s="3"/>
      <c r="AR503" s="3"/>
      <c r="AS503" s="3"/>
    </row>
    <row r="504" spans="1:45" ht="15.75" customHeight="1">
      <c r="A504" s="3"/>
      <c r="B504" s="3"/>
      <c r="C504" s="3"/>
      <c r="D504" s="3"/>
      <c r="E504" s="113"/>
      <c r="F504" s="3"/>
      <c r="G504" s="3"/>
      <c r="H504" s="3"/>
      <c r="I504" s="3"/>
      <c r="J504" s="3"/>
      <c r="K504" s="3"/>
      <c r="L504" s="3"/>
      <c r="M504" s="3"/>
      <c r="N504" s="3"/>
      <c r="O504" s="3"/>
      <c r="P504" s="3"/>
      <c r="Q504" s="3"/>
      <c r="R504" s="3"/>
      <c r="S504" s="3"/>
      <c r="T504" s="3"/>
      <c r="U504" s="3"/>
      <c r="V504" s="3"/>
      <c r="W504" s="3"/>
      <c r="X504" s="3"/>
      <c r="Y504" s="3"/>
      <c r="Z504" s="3"/>
      <c r="AA504" s="3"/>
      <c r="AB504" s="3"/>
      <c r="AC504" s="3"/>
      <c r="AD504" s="3"/>
      <c r="AE504" s="3"/>
      <c r="AF504" s="3"/>
      <c r="AG504" s="3"/>
      <c r="AH504" s="3"/>
      <c r="AI504" s="3"/>
      <c r="AJ504" s="3"/>
      <c r="AK504" s="3"/>
      <c r="AL504" s="3"/>
      <c r="AM504" s="3"/>
      <c r="AN504" s="3"/>
      <c r="AO504" s="3"/>
      <c r="AP504" s="3"/>
      <c r="AQ504" s="3"/>
      <c r="AR504" s="3"/>
      <c r="AS504" s="3"/>
    </row>
    <row r="505" spans="1:45" ht="15.75" customHeight="1">
      <c r="A505" s="3"/>
      <c r="B505" s="3"/>
      <c r="C505" s="3"/>
      <c r="D505" s="3"/>
      <c r="E505" s="113"/>
      <c r="F505" s="3"/>
      <c r="G505" s="3"/>
      <c r="H505" s="3"/>
      <c r="I505" s="3"/>
      <c r="J505" s="3"/>
      <c r="K505" s="3"/>
      <c r="L505" s="3"/>
      <c r="M505" s="3"/>
      <c r="N505" s="3"/>
      <c r="O505" s="3"/>
      <c r="P505" s="3"/>
      <c r="Q505" s="3"/>
      <c r="R505" s="3"/>
      <c r="S505" s="3"/>
      <c r="T505" s="3"/>
      <c r="U505" s="3"/>
      <c r="V505" s="3"/>
      <c r="W505" s="3"/>
      <c r="X505" s="3"/>
      <c r="Y505" s="3"/>
      <c r="Z505" s="3"/>
      <c r="AA505" s="3"/>
      <c r="AB505" s="3"/>
      <c r="AC505" s="3"/>
      <c r="AD505" s="3"/>
      <c r="AE505" s="3"/>
      <c r="AF505" s="3"/>
      <c r="AG505" s="3"/>
      <c r="AH505" s="3"/>
      <c r="AI505" s="3"/>
      <c r="AJ505" s="3"/>
      <c r="AK505" s="3"/>
      <c r="AL505" s="3"/>
      <c r="AM505" s="3"/>
      <c r="AN505" s="3"/>
      <c r="AO505" s="3"/>
      <c r="AP505" s="3"/>
      <c r="AQ505" s="3"/>
      <c r="AR505" s="3"/>
      <c r="AS505" s="3"/>
    </row>
    <row r="506" spans="1:45" ht="15.75" customHeight="1">
      <c r="A506" s="3"/>
      <c r="B506" s="3"/>
      <c r="C506" s="3"/>
      <c r="D506" s="3"/>
      <c r="E506" s="113"/>
      <c r="F506" s="3"/>
      <c r="G506" s="3"/>
      <c r="H506" s="3"/>
      <c r="I506" s="3"/>
      <c r="J506" s="3"/>
      <c r="K506" s="3"/>
      <c r="L506" s="3"/>
      <c r="M506" s="3"/>
      <c r="N506" s="3"/>
      <c r="O506" s="3"/>
      <c r="P506" s="3"/>
      <c r="Q506" s="3"/>
      <c r="R506" s="3"/>
      <c r="S506" s="3"/>
      <c r="T506" s="3"/>
      <c r="U506" s="3"/>
      <c r="V506" s="3"/>
      <c r="W506" s="3"/>
      <c r="X506" s="3"/>
      <c r="Y506" s="3"/>
      <c r="Z506" s="3"/>
      <c r="AA506" s="3"/>
      <c r="AB506" s="3"/>
      <c r="AC506" s="3"/>
      <c r="AD506" s="3"/>
      <c r="AE506" s="3"/>
      <c r="AF506" s="3"/>
      <c r="AG506" s="3"/>
      <c r="AH506" s="3"/>
      <c r="AI506" s="3"/>
      <c r="AJ506" s="3"/>
      <c r="AK506" s="3"/>
      <c r="AL506" s="3"/>
      <c r="AM506" s="3"/>
      <c r="AN506" s="3"/>
      <c r="AO506" s="3"/>
      <c r="AP506" s="3"/>
      <c r="AQ506" s="3"/>
      <c r="AR506" s="3"/>
      <c r="AS506" s="3"/>
    </row>
    <row r="507" spans="1:45" ht="15.75" customHeight="1">
      <c r="A507" s="3"/>
      <c r="B507" s="3"/>
      <c r="C507" s="3"/>
      <c r="D507" s="3"/>
      <c r="E507" s="113"/>
      <c r="F507" s="3"/>
      <c r="G507" s="3"/>
      <c r="H507" s="3"/>
      <c r="I507" s="3"/>
      <c r="J507" s="3"/>
      <c r="K507" s="3"/>
      <c r="L507" s="3"/>
      <c r="M507" s="3"/>
      <c r="N507" s="3"/>
      <c r="O507" s="3"/>
      <c r="P507" s="3"/>
      <c r="Q507" s="3"/>
      <c r="R507" s="3"/>
      <c r="S507" s="3"/>
      <c r="T507" s="3"/>
      <c r="U507" s="3"/>
      <c r="V507" s="3"/>
      <c r="W507" s="3"/>
      <c r="X507" s="3"/>
      <c r="Y507" s="3"/>
      <c r="Z507" s="3"/>
      <c r="AA507" s="3"/>
      <c r="AB507" s="3"/>
      <c r="AC507" s="3"/>
      <c r="AD507" s="3"/>
      <c r="AE507" s="3"/>
      <c r="AF507" s="3"/>
      <c r="AG507" s="3"/>
      <c r="AH507" s="3"/>
      <c r="AI507" s="3"/>
      <c r="AJ507" s="3"/>
      <c r="AK507" s="3"/>
      <c r="AL507" s="3"/>
      <c r="AM507" s="3"/>
      <c r="AN507" s="3"/>
      <c r="AO507" s="3"/>
      <c r="AP507" s="3"/>
      <c r="AQ507" s="3"/>
      <c r="AR507" s="3"/>
      <c r="AS507" s="3"/>
    </row>
    <row r="508" spans="1:45" ht="15.75" customHeight="1">
      <c r="A508" s="3"/>
      <c r="B508" s="3"/>
      <c r="C508" s="3"/>
      <c r="D508" s="3"/>
      <c r="E508" s="113"/>
      <c r="F508" s="3"/>
      <c r="G508" s="3"/>
      <c r="H508" s="3"/>
      <c r="I508" s="3"/>
      <c r="J508" s="3"/>
      <c r="K508" s="3"/>
      <c r="L508" s="3"/>
      <c r="M508" s="3"/>
      <c r="N508" s="3"/>
      <c r="O508" s="3"/>
      <c r="P508" s="3"/>
      <c r="Q508" s="3"/>
      <c r="R508" s="3"/>
      <c r="S508" s="3"/>
      <c r="T508" s="3"/>
      <c r="U508" s="3"/>
      <c r="V508" s="3"/>
      <c r="W508" s="3"/>
      <c r="X508" s="3"/>
      <c r="Y508" s="3"/>
      <c r="Z508" s="3"/>
      <c r="AA508" s="3"/>
      <c r="AB508" s="3"/>
      <c r="AC508" s="3"/>
      <c r="AD508" s="3"/>
      <c r="AE508" s="3"/>
      <c r="AF508" s="3"/>
      <c r="AG508" s="3"/>
      <c r="AH508" s="3"/>
      <c r="AI508" s="3"/>
      <c r="AJ508" s="3"/>
      <c r="AK508" s="3"/>
      <c r="AL508" s="3"/>
      <c r="AM508" s="3"/>
      <c r="AN508" s="3"/>
      <c r="AO508" s="3"/>
      <c r="AP508" s="3"/>
      <c r="AQ508" s="3"/>
      <c r="AR508" s="3"/>
      <c r="AS508" s="3"/>
    </row>
    <row r="509" spans="1:45" ht="15.75" customHeight="1">
      <c r="A509" s="3"/>
      <c r="B509" s="3"/>
      <c r="C509" s="3"/>
      <c r="D509" s="3"/>
      <c r="E509" s="113"/>
      <c r="F509" s="3"/>
      <c r="G509" s="3"/>
      <c r="H509" s="3"/>
      <c r="I509" s="3"/>
      <c r="J509" s="3"/>
      <c r="K509" s="3"/>
      <c r="L509" s="3"/>
      <c r="M509" s="3"/>
      <c r="N509" s="3"/>
      <c r="O509" s="3"/>
      <c r="P509" s="3"/>
      <c r="Q509" s="3"/>
      <c r="R509" s="3"/>
      <c r="S509" s="3"/>
      <c r="T509" s="3"/>
      <c r="U509" s="3"/>
      <c r="V509" s="3"/>
      <c r="W509" s="3"/>
      <c r="X509" s="3"/>
      <c r="Y509" s="3"/>
      <c r="Z509" s="3"/>
      <c r="AA509" s="3"/>
      <c r="AB509" s="3"/>
      <c r="AC509" s="3"/>
      <c r="AD509" s="3"/>
      <c r="AE509" s="3"/>
      <c r="AF509" s="3"/>
      <c r="AG509" s="3"/>
      <c r="AH509" s="3"/>
      <c r="AI509" s="3"/>
      <c r="AJ509" s="3"/>
      <c r="AK509" s="3"/>
      <c r="AL509" s="3"/>
      <c r="AM509" s="3"/>
      <c r="AN509" s="3"/>
      <c r="AO509" s="3"/>
      <c r="AP509" s="3"/>
      <c r="AQ509" s="3"/>
      <c r="AR509" s="3"/>
      <c r="AS509" s="3"/>
    </row>
    <row r="510" spans="1:45" ht="15.75" customHeight="1">
      <c r="A510" s="3"/>
      <c r="B510" s="3"/>
      <c r="C510" s="3"/>
      <c r="D510" s="3"/>
      <c r="E510" s="113"/>
      <c r="F510" s="3"/>
      <c r="G510" s="3"/>
      <c r="H510" s="3"/>
      <c r="I510" s="3"/>
      <c r="J510" s="3"/>
      <c r="K510" s="3"/>
      <c r="L510" s="3"/>
      <c r="M510" s="3"/>
      <c r="N510" s="3"/>
      <c r="O510" s="3"/>
      <c r="P510" s="3"/>
      <c r="Q510" s="3"/>
      <c r="R510" s="3"/>
      <c r="S510" s="3"/>
      <c r="T510" s="3"/>
      <c r="U510" s="3"/>
      <c r="V510" s="3"/>
      <c r="W510" s="3"/>
      <c r="X510" s="3"/>
      <c r="Y510" s="3"/>
      <c r="Z510" s="3"/>
      <c r="AA510" s="3"/>
      <c r="AB510" s="3"/>
      <c r="AC510" s="3"/>
      <c r="AD510" s="3"/>
      <c r="AE510" s="3"/>
      <c r="AF510" s="3"/>
      <c r="AG510" s="3"/>
      <c r="AH510" s="3"/>
      <c r="AI510" s="3"/>
      <c r="AJ510" s="3"/>
      <c r="AK510" s="3"/>
      <c r="AL510" s="3"/>
      <c r="AM510" s="3"/>
      <c r="AN510" s="3"/>
      <c r="AO510" s="3"/>
      <c r="AP510" s="3"/>
      <c r="AQ510" s="3"/>
      <c r="AR510" s="3"/>
      <c r="AS510" s="3"/>
    </row>
    <row r="511" spans="1:45" ht="15.75" customHeight="1">
      <c r="A511" s="3"/>
      <c r="B511" s="3"/>
      <c r="C511" s="3"/>
      <c r="D511" s="3"/>
      <c r="E511" s="113"/>
      <c r="F511" s="3"/>
      <c r="G511" s="3"/>
      <c r="H511" s="3"/>
      <c r="I511" s="3"/>
      <c r="J511" s="3"/>
      <c r="K511" s="3"/>
      <c r="L511" s="3"/>
      <c r="M511" s="3"/>
      <c r="N511" s="3"/>
      <c r="O511" s="3"/>
      <c r="P511" s="3"/>
      <c r="Q511" s="3"/>
      <c r="R511" s="3"/>
      <c r="S511" s="3"/>
      <c r="T511" s="3"/>
      <c r="U511" s="3"/>
      <c r="V511" s="3"/>
      <c r="W511" s="3"/>
      <c r="X511" s="3"/>
      <c r="Y511" s="3"/>
      <c r="Z511" s="3"/>
      <c r="AA511" s="3"/>
      <c r="AB511" s="3"/>
      <c r="AC511" s="3"/>
      <c r="AD511" s="3"/>
      <c r="AE511" s="3"/>
      <c r="AF511" s="3"/>
      <c r="AG511" s="3"/>
      <c r="AH511" s="3"/>
      <c r="AI511" s="3"/>
      <c r="AJ511" s="3"/>
      <c r="AK511" s="3"/>
      <c r="AL511" s="3"/>
      <c r="AM511" s="3"/>
      <c r="AN511" s="3"/>
      <c r="AO511" s="3"/>
      <c r="AP511" s="3"/>
      <c r="AQ511" s="3"/>
      <c r="AR511" s="3"/>
      <c r="AS511" s="3"/>
    </row>
    <row r="512" spans="1:45" ht="15.75" customHeight="1">
      <c r="A512" s="3"/>
      <c r="B512" s="3"/>
      <c r="C512" s="3"/>
      <c r="D512" s="3"/>
      <c r="E512" s="113"/>
      <c r="F512" s="3"/>
      <c r="G512" s="3"/>
      <c r="H512" s="3"/>
      <c r="I512" s="3"/>
      <c r="J512" s="3"/>
      <c r="K512" s="3"/>
      <c r="L512" s="3"/>
      <c r="M512" s="3"/>
      <c r="N512" s="3"/>
      <c r="O512" s="3"/>
      <c r="P512" s="3"/>
      <c r="Q512" s="3"/>
      <c r="R512" s="3"/>
      <c r="S512" s="3"/>
      <c r="T512" s="3"/>
      <c r="U512" s="3"/>
      <c r="V512" s="3"/>
      <c r="W512" s="3"/>
      <c r="X512" s="3"/>
      <c r="Y512" s="3"/>
      <c r="Z512" s="3"/>
      <c r="AA512" s="3"/>
      <c r="AB512" s="3"/>
      <c r="AC512" s="3"/>
      <c r="AD512" s="3"/>
      <c r="AE512" s="3"/>
      <c r="AF512" s="3"/>
      <c r="AG512" s="3"/>
      <c r="AH512" s="3"/>
      <c r="AI512" s="3"/>
      <c r="AJ512" s="3"/>
      <c r="AK512" s="3"/>
      <c r="AL512" s="3"/>
      <c r="AM512" s="3"/>
      <c r="AN512" s="3"/>
      <c r="AO512" s="3"/>
      <c r="AP512" s="3"/>
      <c r="AQ512" s="3"/>
      <c r="AR512" s="3"/>
      <c r="AS512" s="3"/>
    </row>
    <row r="513" spans="1:45" ht="15.75" customHeight="1">
      <c r="A513" s="3"/>
      <c r="B513" s="3"/>
      <c r="C513" s="3"/>
      <c r="D513" s="3"/>
      <c r="E513" s="113"/>
      <c r="F513" s="3"/>
      <c r="G513" s="3"/>
      <c r="H513" s="3"/>
      <c r="I513" s="3"/>
      <c r="J513" s="3"/>
      <c r="K513" s="3"/>
      <c r="L513" s="3"/>
      <c r="M513" s="3"/>
      <c r="N513" s="3"/>
      <c r="O513" s="3"/>
      <c r="P513" s="3"/>
      <c r="Q513" s="3"/>
      <c r="R513" s="3"/>
      <c r="S513" s="3"/>
      <c r="T513" s="3"/>
      <c r="U513" s="3"/>
      <c r="V513" s="3"/>
      <c r="W513" s="3"/>
      <c r="X513" s="3"/>
      <c r="Y513" s="3"/>
      <c r="Z513" s="3"/>
      <c r="AA513" s="3"/>
      <c r="AB513" s="3"/>
      <c r="AC513" s="3"/>
      <c r="AD513" s="3"/>
      <c r="AE513" s="3"/>
      <c r="AF513" s="3"/>
      <c r="AG513" s="3"/>
      <c r="AH513" s="3"/>
      <c r="AI513" s="3"/>
      <c r="AJ513" s="3"/>
      <c r="AK513" s="3"/>
      <c r="AL513" s="3"/>
      <c r="AM513" s="3"/>
      <c r="AN513" s="3"/>
      <c r="AO513" s="3"/>
      <c r="AP513" s="3"/>
      <c r="AQ513" s="3"/>
      <c r="AR513" s="3"/>
      <c r="AS513" s="3"/>
    </row>
    <row r="514" spans="1:45" ht="15.75" customHeight="1">
      <c r="A514" s="3"/>
      <c r="B514" s="3"/>
      <c r="C514" s="3"/>
      <c r="D514" s="3"/>
      <c r="E514" s="113"/>
      <c r="F514" s="3"/>
      <c r="G514" s="3"/>
      <c r="H514" s="3"/>
      <c r="I514" s="3"/>
      <c r="J514" s="3"/>
      <c r="K514" s="3"/>
      <c r="L514" s="3"/>
      <c r="M514" s="3"/>
      <c r="N514" s="3"/>
      <c r="O514" s="3"/>
      <c r="P514" s="3"/>
      <c r="Q514" s="3"/>
      <c r="R514" s="3"/>
      <c r="S514" s="3"/>
      <c r="T514" s="3"/>
      <c r="U514" s="3"/>
      <c r="V514" s="3"/>
      <c r="W514" s="3"/>
      <c r="X514" s="3"/>
      <c r="Y514" s="3"/>
      <c r="Z514" s="3"/>
      <c r="AA514" s="3"/>
      <c r="AB514" s="3"/>
      <c r="AC514" s="3"/>
      <c r="AD514" s="3"/>
      <c r="AE514" s="3"/>
      <c r="AF514" s="3"/>
      <c r="AG514" s="3"/>
      <c r="AH514" s="3"/>
      <c r="AI514" s="3"/>
      <c r="AJ514" s="3"/>
      <c r="AK514" s="3"/>
      <c r="AL514" s="3"/>
      <c r="AM514" s="3"/>
      <c r="AN514" s="3"/>
      <c r="AO514" s="3"/>
      <c r="AP514" s="3"/>
      <c r="AQ514" s="3"/>
      <c r="AR514" s="3"/>
      <c r="AS514" s="3"/>
    </row>
    <row r="515" spans="1:45" ht="15.75" customHeight="1">
      <c r="A515" s="3"/>
      <c r="B515" s="3"/>
      <c r="C515" s="3"/>
      <c r="D515" s="3"/>
      <c r="E515" s="113"/>
      <c r="F515" s="3"/>
      <c r="G515" s="3"/>
      <c r="H515" s="3"/>
      <c r="I515" s="3"/>
      <c r="J515" s="3"/>
      <c r="K515" s="3"/>
      <c r="L515" s="3"/>
      <c r="M515" s="3"/>
      <c r="N515" s="3"/>
      <c r="O515" s="3"/>
      <c r="P515" s="3"/>
      <c r="Q515" s="3"/>
      <c r="R515" s="3"/>
      <c r="S515" s="3"/>
      <c r="T515" s="3"/>
      <c r="U515" s="3"/>
      <c r="V515" s="3"/>
      <c r="W515" s="3"/>
      <c r="X515" s="3"/>
      <c r="Y515" s="3"/>
      <c r="Z515" s="3"/>
      <c r="AA515" s="3"/>
      <c r="AB515" s="3"/>
      <c r="AC515" s="3"/>
      <c r="AD515" s="3"/>
      <c r="AE515" s="3"/>
      <c r="AF515" s="3"/>
      <c r="AG515" s="3"/>
      <c r="AH515" s="3"/>
      <c r="AI515" s="3"/>
      <c r="AJ515" s="3"/>
      <c r="AK515" s="3"/>
      <c r="AL515" s="3"/>
      <c r="AM515" s="3"/>
      <c r="AN515" s="3"/>
      <c r="AO515" s="3"/>
      <c r="AP515" s="3"/>
      <c r="AQ515" s="3"/>
      <c r="AR515" s="3"/>
      <c r="AS515" s="3"/>
    </row>
    <row r="516" spans="1:45" ht="15.75" customHeight="1">
      <c r="A516" s="3"/>
      <c r="B516" s="3"/>
      <c r="C516" s="3"/>
      <c r="D516" s="3"/>
      <c r="E516" s="113"/>
      <c r="F516" s="3"/>
      <c r="G516" s="3"/>
      <c r="H516" s="3"/>
      <c r="I516" s="3"/>
      <c r="J516" s="3"/>
      <c r="K516" s="3"/>
      <c r="L516" s="3"/>
      <c r="M516" s="3"/>
      <c r="N516" s="3"/>
      <c r="O516" s="3"/>
      <c r="P516" s="3"/>
      <c r="Q516" s="3"/>
      <c r="R516" s="3"/>
      <c r="S516" s="3"/>
      <c r="T516" s="3"/>
      <c r="U516" s="3"/>
      <c r="V516" s="3"/>
      <c r="W516" s="3"/>
      <c r="X516" s="3"/>
      <c r="Y516" s="3"/>
      <c r="Z516" s="3"/>
      <c r="AA516" s="3"/>
      <c r="AB516" s="3"/>
      <c r="AC516" s="3"/>
      <c r="AD516" s="3"/>
      <c r="AE516" s="3"/>
      <c r="AF516" s="3"/>
      <c r="AG516" s="3"/>
      <c r="AH516" s="3"/>
      <c r="AI516" s="3"/>
      <c r="AJ516" s="3"/>
      <c r="AK516" s="3"/>
      <c r="AL516" s="3"/>
      <c r="AM516" s="3"/>
      <c r="AN516" s="3"/>
      <c r="AO516" s="3"/>
      <c r="AP516" s="3"/>
      <c r="AQ516" s="3"/>
      <c r="AR516" s="3"/>
      <c r="AS516" s="3"/>
    </row>
    <row r="517" spans="1:45" ht="15.75" customHeight="1">
      <c r="A517" s="3"/>
      <c r="B517" s="3"/>
      <c r="C517" s="3"/>
      <c r="D517" s="3"/>
      <c r="E517" s="113"/>
      <c r="F517" s="3"/>
      <c r="G517" s="3"/>
      <c r="H517" s="3"/>
      <c r="I517" s="3"/>
      <c r="J517" s="3"/>
      <c r="K517" s="3"/>
      <c r="L517" s="3"/>
      <c r="M517" s="3"/>
      <c r="N517" s="3"/>
      <c r="O517" s="3"/>
      <c r="P517" s="3"/>
      <c r="Q517" s="3"/>
      <c r="R517" s="3"/>
      <c r="S517" s="3"/>
      <c r="T517" s="3"/>
      <c r="U517" s="3"/>
      <c r="V517" s="3"/>
      <c r="W517" s="3"/>
      <c r="X517" s="3"/>
      <c r="Y517" s="3"/>
      <c r="Z517" s="3"/>
      <c r="AA517" s="3"/>
      <c r="AB517" s="3"/>
      <c r="AC517" s="3"/>
      <c r="AD517" s="3"/>
      <c r="AE517" s="3"/>
      <c r="AF517" s="3"/>
      <c r="AG517" s="3"/>
      <c r="AH517" s="3"/>
      <c r="AI517" s="3"/>
      <c r="AJ517" s="3"/>
      <c r="AK517" s="3"/>
      <c r="AL517" s="3"/>
      <c r="AM517" s="3"/>
      <c r="AN517" s="3"/>
      <c r="AO517" s="3"/>
      <c r="AP517" s="3"/>
      <c r="AQ517" s="3"/>
      <c r="AR517" s="3"/>
      <c r="AS517" s="3"/>
    </row>
    <row r="518" spans="1:45" ht="15.75" customHeight="1">
      <c r="A518" s="3"/>
      <c r="B518" s="3"/>
      <c r="C518" s="3"/>
      <c r="D518" s="3"/>
      <c r="E518" s="113"/>
      <c r="F518" s="3"/>
      <c r="G518" s="3"/>
      <c r="H518" s="3"/>
      <c r="I518" s="3"/>
      <c r="J518" s="3"/>
      <c r="K518" s="3"/>
      <c r="L518" s="3"/>
      <c r="M518" s="3"/>
      <c r="N518" s="3"/>
      <c r="O518" s="3"/>
      <c r="P518" s="3"/>
      <c r="Q518" s="3"/>
      <c r="R518" s="3"/>
      <c r="S518" s="3"/>
      <c r="T518" s="3"/>
      <c r="U518" s="3"/>
      <c r="V518" s="3"/>
      <c r="W518" s="3"/>
      <c r="X518" s="3"/>
      <c r="Y518" s="3"/>
      <c r="Z518" s="3"/>
      <c r="AA518" s="3"/>
      <c r="AB518" s="3"/>
      <c r="AC518" s="3"/>
      <c r="AD518" s="3"/>
      <c r="AE518" s="3"/>
      <c r="AF518" s="3"/>
      <c r="AG518" s="3"/>
      <c r="AH518" s="3"/>
      <c r="AI518" s="3"/>
      <c r="AJ518" s="3"/>
      <c r="AK518" s="3"/>
      <c r="AL518" s="3"/>
      <c r="AM518" s="3"/>
      <c r="AN518" s="3"/>
      <c r="AO518" s="3"/>
      <c r="AP518" s="3"/>
      <c r="AQ518" s="3"/>
      <c r="AR518" s="3"/>
      <c r="AS518" s="3"/>
    </row>
    <row r="519" spans="1:45" ht="15.75" customHeight="1">
      <c r="A519" s="3"/>
      <c r="B519" s="3"/>
      <c r="C519" s="3"/>
      <c r="D519" s="3"/>
      <c r="E519" s="113"/>
      <c r="F519" s="3"/>
      <c r="G519" s="3"/>
      <c r="H519" s="3"/>
      <c r="I519" s="3"/>
      <c r="J519" s="3"/>
      <c r="K519" s="3"/>
      <c r="L519" s="3"/>
      <c r="M519" s="3"/>
      <c r="N519" s="3"/>
      <c r="O519" s="3"/>
      <c r="P519" s="3"/>
      <c r="Q519" s="3"/>
      <c r="R519" s="3"/>
      <c r="S519" s="3"/>
      <c r="T519" s="3"/>
      <c r="U519" s="3"/>
      <c r="V519" s="3"/>
      <c r="W519" s="3"/>
      <c r="X519" s="3"/>
      <c r="Y519" s="3"/>
      <c r="Z519" s="3"/>
      <c r="AA519" s="3"/>
      <c r="AB519" s="3"/>
      <c r="AC519" s="3"/>
      <c r="AD519" s="3"/>
      <c r="AE519" s="3"/>
      <c r="AF519" s="3"/>
      <c r="AG519" s="3"/>
      <c r="AH519" s="3"/>
      <c r="AI519" s="3"/>
      <c r="AJ519" s="3"/>
      <c r="AK519" s="3"/>
      <c r="AL519" s="3"/>
      <c r="AM519" s="3"/>
      <c r="AN519" s="3"/>
      <c r="AO519" s="3"/>
      <c r="AP519" s="3"/>
      <c r="AQ519" s="3"/>
      <c r="AR519" s="3"/>
      <c r="AS519" s="3"/>
    </row>
    <row r="520" spans="1:45" ht="15.75" customHeight="1">
      <c r="A520" s="3"/>
      <c r="B520" s="3"/>
      <c r="C520" s="3"/>
      <c r="D520" s="3"/>
      <c r="E520" s="113"/>
      <c r="F520" s="3"/>
      <c r="G520" s="3"/>
      <c r="H520" s="3"/>
      <c r="I520" s="3"/>
      <c r="J520" s="3"/>
      <c r="K520" s="3"/>
      <c r="L520" s="3"/>
      <c r="M520" s="3"/>
      <c r="N520" s="3"/>
      <c r="O520" s="3"/>
      <c r="P520" s="3"/>
      <c r="Q520" s="3"/>
      <c r="R520" s="3"/>
      <c r="S520" s="3"/>
      <c r="T520" s="3"/>
      <c r="U520" s="3"/>
      <c r="V520" s="3"/>
      <c r="W520" s="3"/>
      <c r="X520" s="3"/>
      <c r="Y520" s="3"/>
      <c r="Z520" s="3"/>
      <c r="AA520" s="3"/>
      <c r="AB520" s="3"/>
      <c r="AC520" s="3"/>
      <c r="AD520" s="3"/>
      <c r="AE520" s="3"/>
      <c r="AF520" s="3"/>
      <c r="AG520" s="3"/>
      <c r="AH520" s="3"/>
      <c r="AI520" s="3"/>
      <c r="AJ520" s="3"/>
      <c r="AK520" s="3"/>
      <c r="AL520" s="3"/>
      <c r="AM520" s="3"/>
      <c r="AN520" s="3"/>
      <c r="AO520" s="3"/>
      <c r="AP520" s="3"/>
      <c r="AQ520" s="3"/>
      <c r="AR520" s="3"/>
      <c r="AS520" s="3"/>
    </row>
    <row r="521" spans="1:45" ht="15.75" customHeight="1">
      <c r="A521" s="3"/>
      <c r="B521" s="3"/>
      <c r="C521" s="3"/>
      <c r="D521" s="3"/>
      <c r="E521" s="113"/>
      <c r="F521" s="3"/>
      <c r="G521" s="3"/>
      <c r="H521" s="3"/>
      <c r="I521" s="3"/>
      <c r="J521" s="3"/>
      <c r="K521" s="3"/>
      <c r="L521" s="3"/>
      <c r="M521" s="3"/>
      <c r="N521" s="3"/>
      <c r="O521" s="3"/>
      <c r="P521" s="3"/>
      <c r="Q521" s="3"/>
      <c r="R521" s="3"/>
      <c r="S521" s="3"/>
      <c r="T521" s="3"/>
      <c r="U521" s="3"/>
      <c r="V521" s="3"/>
      <c r="W521" s="3"/>
      <c r="X521" s="3"/>
      <c r="Y521" s="3"/>
      <c r="Z521" s="3"/>
      <c r="AA521" s="3"/>
      <c r="AB521" s="3"/>
      <c r="AC521" s="3"/>
      <c r="AD521" s="3"/>
      <c r="AE521" s="3"/>
      <c r="AF521" s="3"/>
      <c r="AG521" s="3"/>
      <c r="AH521" s="3"/>
      <c r="AI521" s="3"/>
      <c r="AJ521" s="3"/>
      <c r="AK521" s="3"/>
      <c r="AL521" s="3"/>
      <c r="AM521" s="3"/>
      <c r="AN521" s="3"/>
      <c r="AO521" s="3"/>
      <c r="AP521" s="3"/>
      <c r="AQ521" s="3"/>
      <c r="AR521" s="3"/>
      <c r="AS521" s="3"/>
    </row>
    <row r="522" spans="1:45" ht="15.75" customHeight="1">
      <c r="A522" s="3"/>
      <c r="B522" s="3"/>
      <c r="C522" s="3"/>
      <c r="D522" s="3"/>
      <c r="E522" s="113"/>
      <c r="F522" s="3"/>
      <c r="G522" s="3"/>
      <c r="H522" s="3"/>
      <c r="I522" s="3"/>
      <c r="J522" s="3"/>
      <c r="K522" s="3"/>
      <c r="L522" s="3"/>
      <c r="M522" s="3"/>
      <c r="N522" s="3"/>
      <c r="O522" s="3"/>
      <c r="P522" s="3"/>
      <c r="Q522" s="3"/>
      <c r="R522" s="3"/>
      <c r="S522" s="3"/>
      <c r="T522" s="3"/>
      <c r="U522" s="3"/>
      <c r="V522" s="3"/>
      <c r="W522" s="3"/>
      <c r="X522" s="3"/>
      <c r="Y522" s="3"/>
      <c r="Z522" s="3"/>
      <c r="AA522" s="3"/>
      <c r="AB522" s="3"/>
      <c r="AC522" s="3"/>
      <c r="AD522" s="3"/>
      <c r="AE522" s="3"/>
      <c r="AF522" s="3"/>
      <c r="AG522" s="3"/>
      <c r="AH522" s="3"/>
      <c r="AI522" s="3"/>
      <c r="AJ522" s="3"/>
      <c r="AK522" s="3"/>
      <c r="AL522" s="3"/>
      <c r="AM522" s="3"/>
      <c r="AN522" s="3"/>
      <c r="AO522" s="3"/>
      <c r="AP522" s="3"/>
      <c r="AQ522" s="3"/>
      <c r="AR522" s="3"/>
      <c r="AS522" s="3"/>
    </row>
    <row r="523" spans="1:45" ht="15.75" customHeight="1">
      <c r="A523" s="3"/>
      <c r="B523" s="3"/>
      <c r="C523" s="3"/>
      <c r="D523" s="3"/>
      <c r="E523" s="113"/>
      <c r="F523" s="3"/>
      <c r="G523" s="3"/>
      <c r="H523" s="3"/>
      <c r="I523" s="3"/>
      <c r="J523" s="3"/>
      <c r="K523" s="3"/>
      <c r="L523" s="3"/>
      <c r="M523" s="3"/>
      <c r="N523" s="3"/>
      <c r="O523" s="3"/>
      <c r="P523" s="3"/>
      <c r="Q523" s="3"/>
      <c r="R523" s="3"/>
      <c r="S523" s="3"/>
      <c r="T523" s="3"/>
      <c r="U523" s="3"/>
      <c r="V523" s="3"/>
      <c r="W523" s="3"/>
      <c r="X523" s="3"/>
      <c r="Y523" s="3"/>
      <c r="Z523" s="3"/>
      <c r="AA523" s="3"/>
      <c r="AB523" s="3"/>
      <c r="AC523" s="3"/>
      <c r="AD523" s="3"/>
      <c r="AE523" s="3"/>
      <c r="AF523" s="3"/>
      <c r="AG523" s="3"/>
      <c r="AH523" s="3"/>
      <c r="AI523" s="3"/>
      <c r="AJ523" s="3"/>
      <c r="AK523" s="3"/>
      <c r="AL523" s="3"/>
      <c r="AM523" s="3"/>
      <c r="AN523" s="3"/>
      <c r="AO523" s="3"/>
      <c r="AP523" s="3"/>
      <c r="AQ523" s="3"/>
      <c r="AR523" s="3"/>
      <c r="AS523" s="3"/>
    </row>
    <row r="524" spans="1:45" ht="15.75" customHeight="1">
      <c r="A524" s="3"/>
      <c r="B524" s="3"/>
      <c r="C524" s="3"/>
      <c r="D524" s="3"/>
      <c r="E524" s="113"/>
      <c r="F524" s="3"/>
      <c r="G524" s="3"/>
      <c r="H524" s="3"/>
      <c r="I524" s="3"/>
      <c r="J524" s="3"/>
      <c r="K524" s="3"/>
      <c r="L524" s="3"/>
      <c r="M524" s="3"/>
      <c r="N524" s="3"/>
      <c r="O524" s="3"/>
      <c r="P524" s="3"/>
      <c r="Q524" s="3"/>
      <c r="R524" s="3"/>
      <c r="S524" s="3"/>
      <c r="T524" s="3"/>
      <c r="U524" s="3"/>
      <c r="V524" s="3"/>
      <c r="W524" s="3"/>
      <c r="X524" s="3"/>
      <c r="Y524" s="3"/>
      <c r="Z524" s="3"/>
      <c r="AA524" s="3"/>
      <c r="AB524" s="3"/>
      <c r="AC524" s="3"/>
      <c r="AD524" s="3"/>
      <c r="AE524" s="3"/>
      <c r="AF524" s="3"/>
      <c r="AG524" s="3"/>
      <c r="AH524" s="3"/>
      <c r="AI524" s="3"/>
      <c r="AJ524" s="3"/>
      <c r="AK524" s="3"/>
      <c r="AL524" s="3"/>
      <c r="AM524" s="3"/>
      <c r="AN524" s="3"/>
      <c r="AO524" s="3"/>
      <c r="AP524" s="3"/>
      <c r="AQ524" s="3"/>
      <c r="AR524" s="3"/>
      <c r="AS524" s="3"/>
    </row>
    <row r="525" spans="1:45" ht="15.75" customHeight="1">
      <c r="A525" s="3"/>
      <c r="B525" s="3"/>
      <c r="C525" s="3"/>
      <c r="D525" s="3"/>
      <c r="E525" s="113"/>
      <c r="F525" s="3"/>
      <c r="G525" s="3"/>
      <c r="H525" s="3"/>
      <c r="I525" s="3"/>
      <c r="J525" s="3"/>
      <c r="K525" s="3"/>
      <c r="L525" s="3"/>
      <c r="M525" s="3"/>
      <c r="N525" s="3"/>
      <c r="O525" s="3"/>
      <c r="P525" s="3"/>
      <c r="Q525" s="3"/>
      <c r="R525" s="3"/>
      <c r="S525" s="3"/>
      <c r="T525" s="3"/>
      <c r="U525" s="3"/>
      <c r="V525" s="3"/>
      <c r="W525" s="3"/>
      <c r="X525" s="3"/>
      <c r="Y525" s="3"/>
      <c r="Z525" s="3"/>
      <c r="AA525" s="3"/>
      <c r="AB525" s="3"/>
      <c r="AC525" s="3"/>
      <c r="AD525" s="3"/>
      <c r="AE525" s="3"/>
      <c r="AF525" s="3"/>
      <c r="AG525" s="3"/>
      <c r="AH525" s="3"/>
      <c r="AI525" s="3"/>
      <c r="AJ525" s="3"/>
      <c r="AK525" s="3"/>
      <c r="AL525" s="3"/>
      <c r="AM525" s="3"/>
      <c r="AN525" s="3"/>
      <c r="AO525" s="3"/>
      <c r="AP525" s="3"/>
      <c r="AQ525" s="3"/>
      <c r="AR525" s="3"/>
      <c r="AS525" s="3"/>
    </row>
    <row r="526" spans="1:45" ht="15.75" customHeight="1">
      <c r="A526" s="3"/>
      <c r="B526" s="3"/>
      <c r="C526" s="3"/>
      <c r="D526" s="3"/>
      <c r="E526" s="113"/>
      <c r="F526" s="3"/>
      <c r="G526" s="3"/>
      <c r="H526" s="3"/>
      <c r="I526" s="3"/>
      <c r="J526" s="3"/>
      <c r="K526" s="3"/>
      <c r="L526" s="3"/>
      <c r="M526" s="3"/>
      <c r="N526" s="3"/>
      <c r="O526" s="3"/>
      <c r="P526" s="3"/>
      <c r="Q526" s="3"/>
      <c r="R526" s="3"/>
      <c r="S526" s="3"/>
      <c r="T526" s="3"/>
      <c r="U526" s="3"/>
      <c r="V526" s="3"/>
      <c r="W526" s="3"/>
      <c r="X526" s="3"/>
      <c r="Y526" s="3"/>
      <c r="Z526" s="3"/>
      <c r="AA526" s="3"/>
      <c r="AB526" s="3"/>
      <c r="AC526" s="3"/>
      <c r="AD526" s="3"/>
      <c r="AE526" s="3"/>
      <c r="AF526" s="3"/>
      <c r="AG526" s="3"/>
      <c r="AH526" s="3"/>
      <c r="AI526" s="3"/>
      <c r="AJ526" s="3"/>
      <c r="AK526" s="3"/>
      <c r="AL526" s="3"/>
      <c r="AM526" s="3"/>
      <c r="AN526" s="3"/>
      <c r="AO526" s="3"/>
      <c r="AP526" s="3"/>
      <c r="AQ526" s="3"/>
      <c r="AR526" s="3"/>
      <c r="AS526" s="3"/>
    </row>
    <row r="527" spans="1:45" ht="15.75" customHeight="1">
      <c r="A527" s="3"/>
      <c r="B527" s="3"/>
      <c r="C527" s="3"/>
      <c r="D527" s="3"/>
      <c r="E527" s="113"/>
      <c r="F527" s="3"/>
      <c r="G527" s="3"/>
      <c r="H527" s="3"/>
      <c r="I527" s="3"/>
      <c r="J527" s="3"/>
      <c r="K527" s="3"/>
      <c r="L527" s="3"/>
      <c r="M527" s="3"/>
      <c r="N527" s="3"/>
      <c r="O527" s="3"/>
      <c r="P527" s="3"/>
      <c r="Q527" s="3"/>
      <c r="R527" s="3"/>
      <c r="S527" s="3"/>
      <c r="T527" s="3"/>
      <c r="U527" s="3"/>
      <c r="V527" s="3"/>
      <c r="W527" s="3"/>
      <c r="X527" s="3"/>
      <c r="Y527" s="3"/>
      <c r="Z527" s="3"/>
      <c r="AA527" s="3"/>
      <c r="AB527" s="3"/>
      <c r="AC527" s="3"/>
      <c r="AD527" s="3"/>
      <c r="AE527" s="3"/>
      <c r="AF527" s="3"/>
      <c r="AG527" s="3"/>
      <c r="AH527" s="3"/>
      <c r="AI527" s="3"/>
      <c r="AJ527" s="3"/>
      <c r="AK527" s="3"/>
      <c r="AL527" s="3"/>
      <c r="AM527" s="3"/>
      <c r="AN527" s="3"/>
      <c r="AO527" s="3"/>
      <c r="AP527" s="3"/>
      <c r="AQ527" s="3"/>
      <c r="AR527" s="3"/>
      <c r="AS527" s="3"/>
    </row>
    <row r="528" spans="1:45" ht="15.75" customHeight="1">
      <c r="A528" s="3"/>
      <c r="B528" s="3"/>
      <c r="C528" s="3"/>
      <c r="D528" s="3"/>
      <c r="E528" s="113"/>
      <c r="F528" s="3"/>
      <c r="G528" s="3"/>
      <c r="H528" s="3"/>
      <c r="I528" s="3"/>
      <c r="J528" s="3"/>
      <c r="K528" s="3"/>
      <c r="L528" s="3"/>
      <c r="M528" s="3"/>
      <c r="N528" s="3"/>
      <c r="O528" s="3"/>
      <c r="P528" s="3"/>
      <c r="Q528" s="3"/>
      <c r="R528" s="3"/>
      <c r="S528" s="3"/>
      <c r="T528" s="3"/>
      <c r="U528" s="3"/>
      <c r="V528" s="3"/>
      <c r="W528" s="3"/>
      <c r="X528" s="3"/>
      <c r="Y528" s="3"/>
      <c r="Z528" s="3"/>
      <c r="AA528" s="3"/>
      <c r="AB528" s="3"/>
      <c r="AC528" s="3"/>
      <c r="AD528" s="3"/>
      <c r="AE528" s="3"/>
      <c r="AF528" s="3"/>
      <c r="AG528" s="3"/>
      <c r="AH528" s="3"/>
      <c r="AI528" s="3"/>
      <c r="AJ528" s="3"/>
      <c r="AK528" s="3"/>
      <c r="AL528" s="3"/>
      <c r="AM528" s="3"/>
      <c r="AN528" s="3"/>
      <c r="AO528" s="3"/>
      <c r="AP528" s="3"/>
      <c r="AQ528" s="3"/>
      <c r="AR528" s="3"/>
      <c r="AS528" s="3"/>
    </row>
    <row r="529" spans="1:45" ht="15.75" customHeight="1">
      <c r="A529" s="3"/>
      <c r="B529" s="3"/>
      <c r="C529" s="3"/>
      <c r="D529" s="3"/>
      <c r="E529" s="113"/>
      <c r="F529" s="3"/>
      <c r="G529" s="3"/>
      <c r="H529" s="3"/>
      <c r="I529" s="3"/>
      <c r="J529" s="3"/>
      <c r="K529" s="3"/>
      <c r="L529" s="3"/>
      <c r="M529" s="3"/>
      <c r="N529" s="3"/>
      <c r="O529" s="3"/>
      <c r="P529" s="3"/>
      <c r="Q529" s="3"/>
      <c r="R529" s="3"/>
      <c r="S529" s="3"/>
      <c r="T529" s="3"/>
      <c r="U529" s="3"/>
      <c r="V529" s="3"/>
      <c r="W529" s="3"/>
      <c r="X529" s="3"/>
      <c r="Y529" s="3"/>
      <c r="Z529" s="3"/>
      <c r="AA529" s="3"/>
      <c r="AB529" s="3"/>
      <c r="AC529" s="3"/>
      <c r="AD529" s="3"/>
      <c r="AE529" s="3"/>
      <c r="AF529" s="3"/>
      <c r="AG529" s="3"/>
      <c r="AH529" s="3"/>
      <c r="AI529" s="3"/>
      <c r="AJ529" s="3"/>
      <c r="AK529" s="3"/>
      <c r="AL529" s="3"/>
      <c r="AM529" s="3"/>
      <c r="AN529" s="3"/>
      <c r="AO529" s="3"/>
      <c r="AP529" s="3"/>
      <c r="AQ529" s="3"/>
      <c r="AR529" s="3"/>
      <c r="AS529" s="3"/>
    </row>
    <row r="530" spans="1:45" ht="15.75" customHeight="1">
      <c r="A530" s="3"/>
      <c r="B530" s="3"/>
      <c r="C530" s="3"/>
      <c r="D530" s="3"/>
      <c r="E530" s="113"/>
      <c r="F530" s="3"/>
      <c r="G530" s="3"/>
      <c r="H530" s="3"/>
      <c r="I530" s="3"/>
      <c r="J530" s="3"/>
      <c r="K530" s="3"/>
      <c r="L530" s="3"/>
      <c r="M530" s="3"/>
      <c r="N530" s="3"/>
      <c r="O530" s="3"/>
      <c r="P530" s="3"/>
      <c r="Q530" s="3"/>
      <c r="R530" s="3"/>
      <c r="S530" s="3"/>
      <c r="T530" s="3"/>
      <c r="U530" s="3"/>
      <c r="V530" s="3"/>
      <c r="W530" s="3"/>
      <c r="X530" s="3"/>
      <c r="Y530" s="3"/>
      <c r="Z530" s="3"/>
      <c r="AA530" s="3"/>
      <c r="AB530" s="3"/>
      <c r="AC530" s="3"/>
      <c r="AD530" s="3"/>
      <c r="AE530" s="3"/>
      <c r="AF530" s="3"/>
      <c r="AG530" s="3"/>
      <c r="AH530" s="3"/>
      <c r="AI530" s="3"/>
      <c r="AJ530" s="3"/>
      <c r="AK530" s="3"/>
      <c r="AL530" s="3"/>
      <c r="AM530" s="3"/>
      <c r="AN530" s="3"/>
      <c r="AO530" s="3"/>
      <c r="AP530" s="3"/>
      <c r="AQ530" s="3"/>
      <c r="AR530" s="3"/>
      <c r="AS530" s="3"/>
    </row>
    <row r="531" spans="1:45" ht="15.75" customHeight="1">
      <c r="A531" s="3"/>
      <c r="B531" s="3"/>
      <c r="C531" s="3"/>
      <c r="D531" s="3"/>
      <c r="E531" s="113"/>
      <c r="F531" s="3"/>
      <c r="G531" s="3"/>
      <c r="H531" s="3"/>
      <c r="I531" s="3"/>
      <c r="J531" s="3"/>
      <c r="K531" s="3"/>
      <c r="L531" s="3"/>
      <c r="M531" s="3"/>
      <c r="N531" s="3"/>
      <c r="O531" s="3"/>
      <c r="P531" s="3"/>
      <c r="Q531" s="3"/>
      <c r="R531" s="3"/>
      <c r="S531" s="3"/>
      <c r="T531" s="3"/>
      <c r="U531" s="3"/>
      <c r="V531" s="3"/>
      <c r="W531" s="3"/>
      <c r="X531" s="3"/>
      <c r="Y531" s="3"/>
      <c r="Z531" s="3"/>
      <c r="AA531" s="3"/>
      <c r="AB531" s="3"/>
      <c r="AC531" s="3"/>
      <c r="AD531" s="3"/>
      <c r="AE531" s="3"/>
      <c r="AF531" s="3"/>
      <c r="AG531" s="3"/>
      <c r="AH531" s="3"/>
      <c r="AI531" s="3"/>
      <c r="AJ531" s="3"/>
      <c r="AK531" s="3"/>
      <c r="AL531" s="3"/>
      <c r="AM531" s="3"/>
      <c r="AN531" s="3"/>
      <c r="AO531" s="3"/>
      <c r="AP531" s="3"/>
      <c r="AQ531" s="3"/>
      <c r="AR531" s="3"/>
      <c r="AS531" s="3"/>
    </row>
    <row r="532" spans="1:45" ht="15.75" customHeight="1">
      <c r="A532" s="3"/>
      <c r="B532" s="3"/>
      <c r="C532" s="3"/>
      <c r="D532" s="3"/>
      <c r="E532" s="113"/>
      <c r="F532" s="3"/>
      <c r="G532" s="3"/>
      <c r="H532" s="3"/>
      <c r="I532" s="3"/>
      <c r="J532" s="3"/>
      <c r="K532" s="3"/>
      <c r="L532" s="3"/>
      <c r="M532" s="3"/>
      <c r="N532" s="3"/>
      <c r="O532" s="3"/>
      <c r="P532" s="3"/>
      <c r="Q532" s="3"/>
      <c r="R532" s="3"/>
      <c r="S532" s="3"/>
      <c r="T532" s="3"/>
      <c r="U532" s="3"/>
      <c r="V532" s="3"/>
      <c r="W532" s="3"/>
      <c r="X532" s="3"/>
      <c r="Y532" s="3"/>
      <c r="Z532" s="3"/>
      <c r="AA532" s="3"/>
      <c r="AB532" s="3"/>
      <c r="AC532" s="3"/>
      <c r="AD532" s="3"/>
      <c r="AE532" s="3"/>
      <c r="AF532" s="3"/>
      <c r="AG532" s="3"/>
      <c r="AH532" s="3"/>
      <c r="AI532" s="3"/>
      <c r="AJ532" s="3"/>
      <c r="AK532" s="3"/>
      <c r="AL532" s="3"/>
      <c r="AM532" s="3"/>
      <c r="AN532" s="3"/>
      <c r="AO532" s="3"/>
      <c r="AP532" s="3"/>
      <c r="AQ532" s="3"/>
      <c r="AR532" s="3"/>
      <c r="AS532" s="3"/>
    </row>
    <row r="533" spans="1:45" ht="15.75" customHeight="1">
      <c r="A533" s="3"/>
      <c r="B533" s="3"/>
      <c r="C533" s="3"/>
      <c r="D533" s="3"/>
      <c r="E533" s="113"/>
      <c r="F533" s="3"/>
      <c r="G533" s="3"/>
      <c r="H533" s="3"/>
      <c r="I533" s="3"/>
      <c r="J533" s="3"/>
      <c r="K533" s="3"/>
      <c r="L533" s="3"/>
      <c r="M533" s="3"/>
      <c r="N533" s="3"/>
      <c r="O533" s="3"/>
      <c r="P533" s="3"/>
      <c r="Q533" s="3"/>
      <c r="R533" s="3"/>
      <c r="S533" s="3"/>
      <c r="T533" s="3"/>
      <c r="U533" s="3"/>
      <c r="V533" s="3"/>
      <c r="W533" s="3"/>
      <c r="X533" s="3"/>
      <c r="Y533" s="3"/>
      <c r="Z533" s="3"/>
      <c r="AA533" s="3"/>
      <c r="AB533" s="3"/>
      <c r="AC533" s="3"/>
      <c r="AD533" s="3"/>
      <c r="AE533" s="3"/>
      <c r="AF533" s="3"/>
      <c r="AG533" s="3"/>
      <c r="AH533" s="3"/>
      <c r="AI533" s="3"/>
      <c r="AJ533" s="3"/>
      <c r="AK533" s="3"/>
      <c r="AL533" s="3"/>
      <c r="AM533" s="3"/>
      <c r="AN533" s="3"/>
      <c r="AO533" s="3"/>
      <c r="AP533" s="3"/>
      <c r="AQ533" s="3"/>
      <c r="AR533" s="3"/>
      <c r="AS533" s="3"/>
    </row>
    <row r="534" spans="1:45" ht="15.75" customHeight="1">
      <c r="A534" s="3"/>
      <c r="B534" s="3"/>
      <c r="C534" s="3"/>
      <c r="D534" s="3"/>
      <c r="E534" s="113"/>
      <c r="F534" s="3"/>
      <c r="G534" s="3"/>
      <c r="H534" s="3"/>
      <c r="I534" s="3"/>
      <c r="J534" s="3"/>
      <c r="K534" s="3"/>
      <c r="L534" s="3"/>
      <c r="M534" s="3"/>
      <c r="N534" s="3"/>
      <c r="O534" s="3"/>
      <c r="P534" s="3"/>
      <c r="Q534" s="3"/>
      <c r="R534" s="3"/>
      <c r="S534" s="3"/>
      <c r="T534" s="3"/>
      <c r="U534" s="3"/>
      <c r="V534" s="3"/>
      <c r="W534" s="3"/>
      <c r="X534" s="3"/>
      <c r="Y534" s="3"/>
      <c r="Z534" s="3"/>
      <c r="AA534" s="3"/>
      <c r="AB534" s="3"/>
      <c r="AC534" s="3"/>
      <c r="AD534" s="3"/>
      <c r="AE534" s="3"/>
      <c r="AF534" s="3"/>
      <c r="AG534" s="3"/>
      <c r="AH534" s="3"/>
      <c r="AI534" s="3"/>
      <c r="AJ534" s="3"/>
      <c r="AK534" s="3"/>
      <c r="AL534" s="3"/>
      <c r="AM534" s="3"/>
      <c r="AN534" s="3"/>
      <c r="AO534" s="3"/>
      <c r="AP534" s="3"/>
      <c r="AQ534" s="3"/>
      <c r="AR534" s="3"/>
      <c r="AS534" s="3"/>
    </row>
    <row r="535" spans="1:45" ht="15.75" customHeight="1">
      <c r="A535" s="3"/>
      <c r="B535" s="3"/>
      <c r="C535" s="3"/>
      <c r="D535" s="3"/>
      <c r="E535" s="113"/>
      <c r="F535" s="3"/>
      <c r="G535" s="3"/>
      <c r="H535" s="3"/>
      <c r="I535" s="3"/>
      <c r="J535" s="3"/>
      <c r="K535" s="3"/>
      <c r="L535" s="3"/>
      <c r="M535" s="3"/>
      <c r="N535" s="3"/>
      <c r="O535" s="3"/>
      <c r="P535" s="3"/>
      <c r="Q535" s="3"/>
      <c r="R535" s="3"/>
      <c r="S535" s="3"/>
      <c r="T535" s="3"/>
      <c r="U535" s="3"/>
      <c r="V535" s="3"/>
      <c r="W535" s="3"/>
      <c r="X535" s="3"/>
      <c r="Y535" s="3"/>
      <c r="Z535" s="3"/>
      <c r="AA535" s="3"/>
      <c r="AB535" s="3"/>
      <c r="AC535" s="3"/>
      <c r="AD535" s="3"/>
      <c r="AE535" s="3"/>
      <c r="AF535" s="3"/>
      <c r="AG535" s="3"/>
      <c r="AH535" s="3"/>
      <c r="AI535" s="3"/>
      <c r="AJ535" s="3"/>
      <c r="AK535" s="3"/>
      <c r="AL535" s="3"/>
      <c r="AM535" s="3"/>
      <c r="AN535" s="3"/>
      <c r="AO535" s="3"/>
      <c r="AP535" s="3"/>
      <c r="AQ535" s="3"/>
      <c r="AR535" s="3"/>
      <c r="AS535" s="3"/>
    </row>
    <row r="536" spans="1:45" ht="15.75" customHeight="1">
      <c r="A536" s="3"/>
      <c r="B536" s="3"/>
      <c r="C536" s="3"/>
      <c r="D536" s="3"/>
      <c r="E536" s="113"/>
      <c r="F536" s="3"/>
      <c r="G536" s="3"/>
      <c r="H536" s="3"/>
      <c r="I536" s="3"/>
      <c r="J536" s="3"/>
      <c r="K536" s="3"/>
      <c r="L536" s="3"/>
      <c r="M536" s="3"/>
      <c r="N536" s="3"/>
      <c r="O536" s="3"/>
      <c r="P536" s="3"/>
      <c r="Q536" s="3"/>
      <c r="R536" s="3"/>
      <c r="S536" s="3"/>
      <c r="T536" s="3"/>
      <c r="U536" s="3"/>
      <c r="V536" s="3"/>
      <c r="W536" s="3"/>
      <c r="X536" s="3"/>
      <c r="Y536" s="3"/>
      <c r="Z536" s="3"/>
      <c r="AA536" s="3"/>
      <c r="AB536" s="3"/>
      <c r="AC536" s="3"/>
      <c r="AD536" s="3"/>
      <c r="AE536" s="3"/>
      <c r="AF536" s="3"/>
      <c r="AG536" s="3"/>
      <c r="AH536" s="3"/>
      <c r="AI536" s="3"/>
      <c r="AJ536" s="3"/>
      <c r="AK536" s="3"/>
      <c r="AL536" s="3"/>
      <c r="AM536" s="3"/>
      <c r="AN536" s="3"/>
      <c r="AO536" s="3"/>
      <c r="AP536" s="3"/>
      <c r="AQ536" s="3"/>
      <c r="AR536" s="3"/>
      <c r="AS536" s="3"/>
    </row>
    <row r="537" spans="1:45" ht="15.75" customHeight="1">
      <c r="A537" s="3"/>
      <c r="B537" s="3"/>
      <c r="C537" s="3"/>
      <c r="D537" s="3"/>
      <c r="E537" s="113"/>
      <c r="F537" s="3"/>
      <c r="G537" s="3"/>
      <c r="H537" s="3"/>
      <c r="I537" s="3"/>
      <c r="J537" s="3"/>
      <c r="K537" s="3"/>
      <c r="L537" s="3"/>
      <c r="M537" s="3"/>
      <c r="N537" s="3"/>
      <c r="O537" s="3"/>
      <c r="P537" s="3"/>
      <c r="Q537" s="3"/>
      <c r="R537" s="3"/>
      <c r="S537" s="3"/>
      <c r="T537" s="3"/>
      <c r="U537" s="3"/>
      <c r="V537" s="3"/>
      <c r="W537" s="3"/>
      <c r="X537" s="3"/>
      <c r="Y537" s="3"/>
      <c r="Z537" s="3"/>
      <c r="AA537" s="3"/>
      <c r="AB537" s="3"/>
      <c r="AC537" s="3"/>
      <c r="AD537" s="3"/>
      <c r="AE537" s="3"/>
      <c r="AF537" s="3"/>
      <c r="AG537" s="3"/>
      <c r="AH537" s="3"/>
      <c r="AI537" s="3"/>
      <c r="AJ537" s="3"/>
      <c r="AK537" s="3"/>
      <c r="AL537" s="3"/>
      <c r="AM537" s="3"/>
      <c r="AN537" s="3"/>
      <c r="AO537" s="3"/>
      <c r="AP537" s="3"/>
      <c r="AQ537" s="3"/>
      <c r="AR537" s="3"/>
      <c r="AS537" s="3"/>
    </row>
    <row r="538" spans="1:45" ht="15.75" customHeight="1">
      <c r="A538" s="3"/>
      <c r="B538" s="3"/>
      <c r="C538" s="3"/>
      <c r="D538" s="3"/>
      <c r="E538" s="113"/>
      <c r="F538" s="3"/>
      <c r="G538" s="3"/>
      <c r="H538" s="3"/>
      <c r="I538" s="3"/>
      <c r="J538" s="3"/>
      <c r="K538" s="3"/>
      <c r="L538" s="3"/>
      <c r="M538" s="3"/>
      <c r="N538" s="3"/>
      <c r="O538" s="3"/>
      <c r="P538" s="3"/>
      <c r="Q538" s="3"/>
      <c r="R538" s="3"/>
      <c r="S538" s="3"/>
      <c r="T538" s="3"/>
      <c r="U538" s="3"/>
      <c r="V538" s="3"/>
      <c r="W538" s="3"/>
      <c r="X538" s="3"/>
      <c r="Y538" s="3"/>
      <c r="Z538" s="3"/>
      <c r="AA538" s="3"/>
      <c r="AB538" s="3"/>
      <c r="AC538" s="3"/>
      <c r="AD538" s="3"/>
      <c r="AE538" s="3"/>
      <c r="AF538" s="3"/>
      <c r="AG538" s="3"/>
      <c r="AH538" s="3"/>
      <c r="AI538" s="3"/>
      <c r="AJ538" s="3"/>
      <c r="AK538" s="3"/>
      <c r="AL538" s="3"/>
      <c r="AM538" s="3"/>
      <c r="AN538" s="3"/>
      <c r="AO538" s="3"/>
      <c r="AP538" s="3"/>
      <c r="AQ538" s="3"/>
      <c r="AR538" s="3"/>
      <c r="AS538" s="3"/>
    </row>
    <row r="539" spans="1:45" ht="15.75" customHeight="1">
      <c r="A539" s="3"/>
      <c r="B539" s="3"/>
      <c r="C539" s="3"/>
      <c r="D539" s="3"/>
      <c r="E539" s="113"/>
      <c r="F539" s="3"/>
      <c r="G539" s="3"/>
      <c r="H539" s="3"/>
      <c r="I539" s="3"/>
      <c r="J539" s="3"/>
      <c r="K539" s="3"/>
      <c r="L539" s="3"/>
      <c r="M539" s="3"/>
      <c r="N539" s="3"/>
      <c r="O539" s="3"/>
      <c r="P539" s="3"/>
      <c r="Q539" s="3"/>
      <c r="R539" s="3"/>
      <c r="S539" s="3"/>
      <c r="T539" s="3"/>
      <c r="U539" s="3"/>
      <c r="V539" s="3"/>
      <c r="W539" s="3"/>
      <c r="X539" s="3"/>
      <c r="Y539" s="3"/>
      <c r="Z539" s="3"/>
      <c r="AA539" s="3"/>
      <c r="AB539" s="3"/>
      <c r="AC539" s="3"/>
      <c r="AD539" s="3"/>
      <c r="AE539" s="3"/>
      <c r="AF539" s="3"/>
      <c r="AG539" s="3"/>
      <c r="AH539" s="3"/>
      <c r="AI539" s="3"/>
      <c r="AJ539" s="3"/>
      <c r="AK539" s="3"/>
      <c r="AL539" s="3"/>
      <c r="AM539" s="3"/>
      <c r="AN539" s="3"/>
      <c r="AO539" s="3"/>
      <c r="AP539" s="3"/>
      <c r="AQ539" s="3"/>
      <c r="AR539" s="3"/>
      <c r="AS539" s="3"/>
    </row>
    <row r="540" spans="1:45" ht="15.75" customHeight="1">
      <c r="A540" s="3"/>
      <c r="B540" s="3"/>
      <c r="C540" s="3"/>
      <c r="D540" s="3"/>
      <c r="E540" s="113"/>
      <c r="F540" s="3"/>
      <c r="G540" s="3"/>
      <c r="H540" s="3"/>
      <c r="I540" s="3"/>
      <c r="J540" s="3"/>
      <c r="K540" s="3"/>
      <c r="L540" s="3"/>
      <c r="M540" s="3"/>
      <c r="N540" s="3"/>
      <c r="O540" s="3"/>
      <c r="P540" s="3"/>
      <c r="Q540" s="3"/>
      <c r="R540" s="3"/>
      <c r="S540" s="3"/>
      <c r="T540" s="3"/>
      <c r="U540" s="3"/>
      <c r="V540" s="3"/>
      <c r="W540" s="3"/>
      <c r="X540" s="3"/>
      <c r="Y540" s="3"/>
      <c r="Z540" s="3"/>
      <c r="AA540" s="3"/>
      <c r="AB540" s="3"/>
      <c r="AC540" s="3"/>
      <c r="AD540" s="3"/>
      <c r="AE540" s="3"/>
      <c r="AF540" s="3"/>
      <c r="AG540" s="3"/>
      <c r="AH540" s="3"/>
      <c r="AI540" s="3"/>
      <c r="AJ540" s="3"/>
      <c r="AK540" s="3"/>
      <c r="AL540" s="3"/>
      <c r="AM540" s="3"/>
      <c r="AN540" s="3"/>
      <c r="AO540" s="3"/>
      <c r="AP540" s="3"/>
      <c r="AQ540" s="3"/>
      <c r="AR540" s="3"/>
      <c r="AS540" s="3"/>
    </row>
    <row r="541" spans="1:45" ht="15.75" customHeight="1">
      <c r="A541" s="3"/>
      <c r="B541" s="3"/>
      <c r="C541" s="3"/>
      <c r="D541" s="3"/>
      <c r="E541" s="113"/>
      <c r="F541" s="3"/>
      <c r="G541" s="3"/>
      <c r="H541" s="3"/>
      <c r="I541" s="3"/>
      <c r="J541" s="3"/>
      <c r="K541" s="3"/>
      <c r="L541" s="3"/>
      <c r="M541" s="3"/>
      <c r="N541" s="3"/>
      <c r="O541" s="3"/>
      <c r="P541" s="3"/>
      <c r="Q541" s="3"/>
      <c r="R541" s="3"/>
      <c r="S541" s="3"/>
      <c r="T541" s="3"/>
      <c r="U541" s="3"/>
      <c r="V541" s="3"/>
      <c r="W541" s="3"/>
      <c r="X541" s="3"/>
      <c r="Y541" s="3"/>
      <c r="Z541" s="3"/>
      <c r="AA541" s="3"/>
      <c r="AB541" s="3"/>
      <c r="AC541" s="3"/>
      <c r="AD541" s="3"/>
      <c r="AE541" s="3"/>
      <c r="AF541" s="3"/>
      <c r="AG541" s="3"/>
      <c r="AH541" s="3"/>
      <c r="AI541" s="3"/>
      <c r="AJ541" s="3"/>
      <c r="AK541" s="3"/>
      <c r="AL541" s="3"/>
      <c r="AM541" s="3"/>
      <c r="AN541" s="3"/>
      <c r="AO541" s="3"/>
      <c r="AP541" s="3"/>
      <c r="AQ541" s="3"/>
      <c r="AR541" s="3"/>
      <c r="AS541" s="3"/>
    </row>
    <row r="542" spans="1:45" ht="15.75" customHeight="1">
      <c r="A542" s="3"/>
      <c r="B542" s="3"/>
      <c r="C542" s="3"/>
      <c r="D542" s="3"/>
      <c r="E542" s="113"/>
      <c r="F542" s="3"/>
      <c r="G542" s="3"/>
      <c r="H542" s="3"/>
      <c r="I542" s="3"/>
      <c r="J542" s="3"/>
      <c r="K542" s="3"/>
      <c r="L542" s="3"/>
      <c r="M542" s="3"/>
      <c r="N542" s="3"/>
      <c r="O542" s="3"/>
      <c r="P542" s="3"/>
      <c r="Q542" s="3"/>
      <c r="R542" s="3"/>
      <c r="S542" s="3"/>
      <c r="T542" s="3"/>
      <c r="U542" s="3"/>
      <c r="V542" s="3"/>
      <c r="W542" s="3"/>
      <c r="X542" s="3"/>
      <c r="Y542" s="3"/>
      <c r="Z542" s="3"/>
      <c r="AA542" s="3"/>
      <c r="AB542" s="3"/>
      <c r="AC542" s="3"/>
      <c r="AD542" s="3"/>
      <c r="AE542" s="3"/>
      <c r="AF542" s="3"/>
      <c r="AG542" s="3"/>
      <c r="AH542" s="3"/>
      <c r="AI542" s="3"/>
      <c r="AJ542" s="3"/>
      <c r="AK542" s="3"/>
      <c r="AL542" s="3"/>
      <c r="AM542" s="3"/>
      <c r="AN542" s="3"/>
      <c r="AO542" s="3"/>
      <c r="AP542" s="3"/>
      <c r="AQ542" s="3"/>
      <c r="AR542" s="3"/>
      <c r="AS542" s="3"/>
    </row>
    <row r="543" spans="1:45" ht="15.75" customHeight="1">
      <c r="A543" s="3"/>
      <c r="B543" s="3"/>
      <c r="C543" s="3"/>
      <c r="D543" s="3"/>
      <c r="E543" s="113"/>
      <c r="F543" s="3"/>
      <c r="G543" s="3"/>
      <c r="H543" s="3"/>
      <c r="I543" s="3"/>
      <c r="J543" s="3"/>
      <c r="K543" s="3"/>
      <c r="L543" s="3"/>
      <c r="M543" s="3"/>
      <c r="N543" s="3"/>
      <c r="O543" s="3"/>
      <c r="P543" s="3"/>
      <c r="Q543" s="3"/>
      <c r="R543" s="3"/>
      <c r="S543" s="3"/>
      <c r="T543" s="3"/>
      <c r="U543" s="3"/>
      <c r="V543" s="3"/>
      <c r="W543" s="3"/>
      <c r="X543" s="3"/>
      <c r="Y543" s="3"/>
      <c r="Z543" s="3"/>
      <c r="AA543" s="3"/>
      <c r="AB543" s="3"/>
      <c r="AC543" s="3"/>
      <c r="AD543" s="3"/>
      <c r="AE543" s="3"/>
      <c r="AF543" s="3"/>
      <c r="AG543" s="3"/>
      <c r="AH543" s="3"/>
      <c r="AI543" s="3"/>
      <c r="AJ543" s="3"/>
      <c r="AK543" s="3"/>
      <c r="AL543" s="3"/>
      <c r="AM543" s="3"/>
      <c r="AN543" s="3"/>
      <c r="AO543" s="3"/>
      <c r="AP543" s="3"/>
      <c r="AQ543" s="3"/>
      <c r="AR543" s="3"/>
      <c r="AS543" s="3"/>
    </row>
    <row r="544" spans="1:45" ht="15.75" customHeight="1">
      <c r="A544" s="3"/>
      <c r="B544" s="3"/>
      <c r="C544" s="3"/>
      <c r="D544" s="3"/>
      <c r="E544" s="113"/>
      <c r="F544" s="3"/>
      <c r="G544" s="3"/>
      <c r="H544" s="3"/>
      <c r="I544" s="3"/>
      <c r="J544" s="3"/>
      <c r="K544" s="3"/>
      <c r="L544" s="3"/>
      <c r="M544" s="3"/>
      <c r="N544" s="3"/>
      <c r="O544" s="3"/>
      <c r="P544" s="3"/>
      <c r="Q544" s="3"/>
      <c r="R544" s="3"/>
      <c r="S544" s="3"/>
      <c r="T544" s="3"/>
      <c r="U544" s="3"/>
      <c r="V544" s="3"/>
      <c r="W544" s="3"/>
      <c r="X544" s="3"/>
      <c r="Y544" s="3"/>
      <c r="Z544" s="3"/>
      <c r="AA544" s="3"/>
      <c r="AB544" s="3"/>
      <c r="AC544" s="3"/>
      <c r="AD544" s="3"/>
      <c r="AE544" s="3"/>
      <c r="AF544" s="3"/>
      <c r="AG544" s="3"/>
      <c r="AH544" s="3"/>
      <c r="AI544" s="3"/>
      <c r="AJ544" s="3"/>
      <c r="AK544" s="3"/>
      <c r="AL544" s="3"/>
      <c r="AM544" s="3"/>
      <c r="AN544" s="3"/>
      <c r="AO544" s="3"/>
      <c r="AP544" s="3"/>
      <c r="AQ544" s="3"/>
      <c r="AR544" s="3"/>
      <c r="AS544" s="3"/>
    </row>
    <row r="545" spans="1:45" ht="15.75" customHeight="1">
      <c r="A545" s="3"/>
      <c r="B545" s="3"/>
      <c r="C545" s="3"/>
      <c r="D545" s="3"/>
      <c r="E545" s="113"/>
      <c r="F545" s="3"/>
      <c r="G545" s="3"/>
      <c r="H545" s="3"/>
      <c r="I545" s="3"/>
      <c r="J545" s="3"/>
      <c r="K545" s="3"/>
      <c r="L545" s="3"/>
      <c r="M545" s="3"/>
      <c r="N545" s="3"/>
      <c r="O545" s="3"/>
      <c r="P545" s="3"/>
      <c r="Q545" s="3"/>
      <c r="R545" s="3"/>
      <c r="S545" s="3"/>
      <c r="T545" s="3"/>
      <c r="U545" s="3"/>
      <c r="V545" s="3"/>
      <c r="W545" s="3"/>
      <c r="X545" s="3"/>
      <c r="Y545" s="3"/>
      <c r="Z545" s="3"/>
      <c r="AA545" s="3"/>
      <c r="AB545" s="3"/>
      <c r="AC545" s="3"/>
      <c r="AD545" s="3"/>
      <c r="AE545" s="3"/>
      <c r="AF545" s="3"/>
      <c r="AG545" s="3"/>
      <c r="AH545" s="3"/>
      <c r="AI545" s="3"/>
      <c r="AJ545" s="3"/>
      <c r="AK545" s="3"/>
      <c r="AL545" s="3"/>
      <c r="AM545" s="3"/>
      <c r="AN545" s="3"/>
      <c r="AO545" s="3"/>
      <c r="AP545" s="3"/>
      <c r="AQ545" s="3"/>
      <c r="AR545" s="3"/>
      <c r="AS545" s="3"/>
    </row>
    <row r="546" spans="1:45" ht="15.75" customHeight="1">
      <c r="A546" s="3"/>
      <c r="B546" s="3"/>
      <c r="C546" s="3"/>
      <c r="D546" s="3"/>
      <c r="E546" s="113"/>
      <c r="F546" s="3"/>
      <c r="G546" s="3"/>
      <c r="H546" s="3"/>
      <c r="I546" s="3"/>
      <c r="J546" s="3"/>
      <c r="K546" s="3"/>
      <c r="L546" s="3"/>
      <c r="M546" s="3"/>
      <c r="N546" s="3"/>
      <c r="O546" s="3"/>
      <c r="P546" s="3"/>
      <c r="Q546" s="3"/>
      <c r="R546" s="3"/>
      <c r="S546" s="3"/>
      <c r="T546" s="3"/>
      <c r="U546" s="3"/>
      <c r="V546" s="3"/>
      <c r="W546" s="3"/>
      <c r="X546" s="3"/>
      <c r="Y546" s="3"/>
      <c r="Z546" s="3"/>
      <c r="AA546" s="3"/>
      <c r="AB546" s="3"/>
      <c r="AC546" s="3"/>
      <c r="AD546" s="3"/>
      <c r="AE546" s="3"/>
      <c r="AF546" s="3"/>
      <c r="AG546" s="3"/>
      <c r="AH546" s="3"/>
      <c r="AI546" s="3"/>
      <c r="AJ546" s="3"/>
      <c r="AK546" s="3"/>
      <c r="AL546" s="3"/>
      <c r="AM546" s="3"/>
      <c r="AN546" s="3"/>
      <c r="AO546" s="3"/>
      <c r="AP546" s="3"/>
      <c r="AQ546" s="3"/>
      <c r="AR546" s="3"/>
      <c r="AS546" s="3"/>
    </row>
    <row r="547" spans="1:45" ht="15.75" customHeight="1">
      <c r="A547" s="3"/>
      <c r="B547" s="3"/>
      <c r="C547" s="3"/>
      <c r="D547" s="3"/>
      <c r="E547" s="113"/>
      <c r="F547" s="3"/>
      <c r="G547" s="3"/>
      <c r="H547" s="3"/>
      <c r="I547" s="3"/>
      <c r="J547" s="3"/>
      <c r="K547" s="3"/>
      <c r="L547" s="3"/>
      <c r="M547" s="3"/>
      <c r="N547" s="3"/>
      <c r="O547" s="3"/>
      <c r="P547" s="3"/>
      <c r="Q547" s="3"/>
      <c r="R547" s="3"/>
      <c r="S547" s="3"/>
      <c r="T547" s="3"/>
      <c r="U547" s="3"/>
      <c r="V547" s="3"/>
      <c r="W547" s="3"/>
      <c r="X547" s="3"/>
      <c r="Y547" s="3"/>
      <c r="Z547" s="3"/>
      <c r="AA547" s="3"/>
      <c r="AB547" s="3"/>
      <c r="AC547" s="3"/>
      <c r="AD547" s="3"/>
      <c r="AE547" s="3"/>
      <c r="AF547" s="3"/>
      <c r="AG547" s="3"/>
      <c r="AH547" s="3"/>
      <c r="AI547" s="3"/>
      <c r="AJ547" s="3"/>
      <c r="AK547" s="3"/>
      <c r="AL547" s="3"/>
      <c r="AM547" s="3"/>
      <c r="AN547" s="3"/>
      <c r="AO547" s="3"/>
      <c r="AP547" s="3"/>
      <c r="AQ547" s="3"/>
      <c r="AR547" s="3"/>
      <c r="AS547" s="3"/>
    </row>
    <row r="548" spans="1:45" ht="15.75" customHeight="1">
      <c r="A548" s="3"/>
      <c r="B548" s="3"/>
      <c r="C548" s="3"/>
      <c r="D548" s="3"/>
      <c r="E548" s="113"/>
      <c r="F548" s="3"/>
      <c r="G548" s="3"/>
      <c r="H548" s="3"/>
      <c r="I548" s="3"/>
      <c r="J548" s="3"/>
      <c r="K548" s="3"/>
      <c r="L548" s="3"/>
      <c r="M548" s="3"/>
      <c r="N548" s="3"/>
      <c r="O548" s="3"/>
      <c r="P548" s="3"/>
      <c r="Q548" s="3"/>
      <c r="R548" s="3"/>
      <c r="S548" s="3"/>
      <c r="T548" s="3"/>
      <c r="U548" s="3"/>
      <c r="V548" s="3"/>
      <c r="W548" s="3"/>
      <c r="X548" s="3"/>
      <c r="Y548" s="3"/>
      <c r="Z548" s="3"/>
      <c r="AA548" s="3"/>
      <c r="AB548" s="3"/>
      <c r="AC548" s="3"/>
      <c r="AD548" s="3"/>
      <c r="AE548" s="3"/>
      <c r="AF548" s="3"/>
      <c r="AG548" s="3"/>
      <c r="AH548" s="3"/>
      <c r="AI548" s="3"/>
      <c r="AJ548" s="3"/>
      <c r="AK548" s="3"/>
      <c r="AL548" s="3"/>
      <c r="AM548" s="3"/>
      <c r="AN548" s="3"/>
      <c r="AO548" s="3"/>
      <c r="AP548" s="3"/>
      <c r="AQ548" s="3"/>
      <c r="AR548" s="3"/>
      <c r="AS548" s="3"/>
    </row>
    <row r="549" spans="1:45" ht="15.75" customHeight="1">
      <c r="A549" s="3"/>
      <c r="B549" s="3"/>
      <c r="C549" s="3"/>
      <c r="D549" s="3"/>
      <c r="E549" s="113"/>
      <c r="F549" s="3"/>
      <c r="G549" s="3"/>
      <c r="H549" s="3"/>
      <c r="I549" s="3"/>
      <c r="J549" s="3"/>
      <c r="K549" s="3"/>
      <c r="L549" s="3"/>
      <c r="M549" s="3"/>
      <c r="N549" s="3"/>
      <c r="O549" s="3"/>
      <c r="P549" s="3"/>
      <c r="Q549" s="3"/>
      <c r="R549" s="3"/>
      <c r="S549" s="3"/>
      <c r="T549" s="3"/>
      <c r="U549" s="3"/>
      <c r="V549" s="3"/>
      <c r="W549" s="3"/>
      <c r="X549" s="3"/>
      <c r="Y549" s="3"/>
      <c r="Z549" s="3"/>
      <c r="AA549" s="3"/>
      <c r="AB549" s="3"/>
      <c r="AC549" s="3"/>
      <c r="AD549" s="3"/>
      <c r="AE549" s="3"/>
      <c r="AF549" s="3"/>
      <c r="AG549" s="3"/>
      <c r="AH549" s="3"/>
      <c r="AI549" s="3"/>
      <c r="AJ549" s="3"/>
      <c r="AK549" s="3"/>
      <c r="AL549" s="3"/>
      <c r="AM549" s="3"/>
      <c r="AN549" s="3"/>
      <c r="AO549" s="3"/>
      <c r="AP549" s="3"/>
      <c r="AQ549" s="3"/>
      <c r="AR549" s="3"/>
      <c r="AS549" s="3"/>
    </row>
    <row r="550" spans="1:45" ht="15.75" customHeight="1">
      <c r="A550" s="3"/>
      <c r="B550" s="3"/>
      <c r="C550" s="3"/>
      <c r="D550" s="3"/>
      <c r="E550" s="113"/>
      <c r="F550" s="3"/>
      <c r="G550" s="3"/>
      <c r="H550" s="3"/>
      <c r="I550" s="3"/>
      <c r="J550" s="3"/>
      <c r="K550" s="3"/>
      <c r="L550" s="3"/>
      <c r="M550" s="3"/>
      <c r="N550" s="3"/>
      <c r="O550" s="3"/>
      <c r="P550" s="3"/>
      <c r="Q550" s="3"/>
      <c r="R550" s="3"/>
      <c r="S550" s="3"/>
      <c r="T550" s="3"/>
      <c r="U550" s="3"/>
      <c r="V550" s="3"/>
      <c r="W550" s="3"/>
      <c r="X550" s="3"/>
      <c r="Y550" s="3"/>
      <c r="Z550" s="3"/>
      <c r="AA550" s="3"/>
      <c r="AB550" s="3"/>
      <c r="AC550" s="3"/>
      <c r="AD550" s="3"/>
      <c r="AE550" s="3"/>
      <c r="AF550" s="3"/>
      <c r="AG550" s="3"/>
      <c r="AH550" s="3"/>
      <c r="AI550" s="3"/>
      <c r="AJ550" s="3"/>
      <c r="AK550" s="3"/>
      <c r="AL550" s="3"/>
      <c r="AM550" s="3"/>
      <c r="AN550" s="3"/>
      <c r="AO550" s="3"/>
      <c r="AP550" s="3"/>
      <c r="AQ550" s="3"/>
      <c r="AR550" s="3"/>
      <c r="AS550" s="3"/>
    </row>
    <row r="551" spans="1:45" ht="15.75" customHeight="1">
      <c r="A551" s="3"/>
      <c r="B551" s="3"/>
      <c r="C551" s="3"/>
      <c r="D551" s="3"/>
      <c r="E551" s="113"/>
      <c r="F551" s="3"/>
      <c r="G551" s="3"/>
      <c r="H551" s="3"/>
      <c r="I551" s="3"/>
      <c r="J551" s="3"/>
      <c r="K551" s="3"/>
      <c r="L551" s="3"/>
      <c r="M551" s="3"/>
      <c r="N551" s="3"/>
      <c r="O551" s="3"/>
      <c r="P551" s="3"/>
      <c r="Q551" s="3"/>
      <c r="R551" s="3"/>
      <c r="S551" s="3"/>
      <c r="T551" s="3"/>
      <c r="U551" s="3"/>
      <c r="V551" s="3"/>
      <c r="W551" s="3"/>
      <c r="X551" s="3"/>
      <c r="Y551" s="3"/>
      <c r="Z551" s="3"/>
      <c r="AA551" s="3"/>
      <c r="AB551" s="3"/>
      <c r="AC551" s="3"/>
      <c r="AD551" s="3"/>
      <c r="AE551" s="3"/>
      <c r="AF551" s="3"/>
      <c r="AG551" s="3"/>
      <c r="AH551" s="3"/>
      <c r="AI551" s="3"/>
      <c r="AJ551" s="3"/>
      <c r="AK551" s="3"/>
      <c r="AL551" s="3"/>
      <c r="AM551" s="3"/>
      <c r="AN551" s="3"/>
      <c r="AO551" s="3"/>
      <c r="AP551" s="3"/>
      <c r="AQ551" s="3"/>
      <c r="AR551" s="3"/>
      <c r="AS551" s="3"/>
    </row>
    <row r="552" spans="1:45" ht="15.75" customHeight="1">
      <c r="A552" s="3"/>
      <c r="B552" s="3"/>
      <c r="C552" s="3"/>
      <c r="D552" s="3"/>
      <c r="E552" s="113"/>
      <c r="F552" s="3"/>
      <c r="G552" s="3"/>
      <c r="H552" s="3"/>
      <c r="I552" s="3"/>
      <c r="J552" s="3"/>
      <c r="K552" s="3"/>
      <c r="L552" s="3"/>
      <c r="M552" s="3"/>
      <c r="N552" s="3"/>
      <c r="O552" s="3"/>
      <c r="P552" s="3"/>
      <c r="Q552" s="3"/>
      <c r="R552" s="3"/>
      <c r="S552" s="3"/>
      <c r="T552" s="3"/>
      <c r="U552" s="3"/>
      <c r="V552" s="3"/>
      <c r="W552" s="3"/>
      <c r="X552" s="3"/>
      <c r="Y552" s="3"/>
      <c r="Z552" s="3"/>
      <c r="AA552" s="3"/>
      <c r="AB552" s="3"/>
      <c r="AC552" s="3"/>
      <c r="AD552" s="3"/>
      <c r="AE552" s="3"/>
      <c r="AF552" s="3"/>
      <c r="AG552" s="3"/>
      <c r="AH552" s="3"/>
      <c r="AI552" s="3"/>
      <c r="AJ552" s="3"/>
      <c r="AK552" s="3"/>
      <c r="AL552" s="3"/>
      <c r="AM552" s="3"/>
      <c r="AN552" s="3"/>
      <c r="AO552" s="3"/>
      <c r="AP552" s="3"/>
      <c r="AQ552" s="3"/>
      <c r="AR552" s="3"/>
      <c r="AS552" s="3"/>
    </row>
    <row r="553" spans="1:45" ht="15.75" customHeight="1">
      <c r="A553" s="3"/>
      <c r="B553" s="3"/>
      <c r="C553" s="3"/>
      <c r="D553" s="3"/>
      <c r="E553" s="113"/>
      <c r="F553" s="3"/>
      <c r="G553" s="3"/>
      <c r="H553" s="3"/>
      <c r="I553" s="3"/>
      <c r="J553" s="3"/>
      <c r="K553" s="3"/>
      <c r="L553" s="3"/>
      <c r="M553" s="3"/>
      <c r="N553" s="3"/>
      <c r="O553" s="3"/>
      <c r="P553" s="3"/>
      <c r="Q553" s="3"/>
      <c r="R553" s="3"/>
      <c r="S553" s="3"/>
      <c r="T553" s="3"/>
      <c r="U553" s="3"/>
      <c r="V553" s="3"/>
      <c r="W553" s="3"/>
      <c r="X553" s="3"/>
      <c r="Y553" s="3"/>
      <c r="Z553" s="3"/>
      <c r="AA553" s="3"/>
      <c r="AB553" s="3"/>
      <c r="AC553" s="3"/>
      <c r="AD553" s="3"/>
      <c r="AE553" s="3"/>
      <c r="AF553" s="3"/>
      <c r="AG553" s="3"/>
      <c r="AH553" s="3"/>
      <c r="AI553" s="3"/>
      <c r="AJ553" s="3"/>
      <c r="AK553" s="3"/>
      <c r="AL553" s="3"/>
      <c r="AM553" s="3"/>
      <c r="AN553" s="3"/>
      <c r="AO553" s="3"/>
      <c r="AP553" s="3"/>
      <c r="AQ553" s="3"/>
      <c r="AR553" s="3"/>
      <c r="AS553" s="3"/>
    </row>
    <row r="554" spans="1:45" ht="15.75" customHeight="1">
      <c r="A554" s="3"/>
      <c r="B554" s="3"/>
      <c r="C554" s="3"/>
      <c r="D554" s="3"/>
      <c r="E554" s="113"/>
      <c r="F554" s="3"/>
      <c r="G554" s="3"/>
      <c r="H554" s="3"/>
      <c r="I554" s="3"/>
      <c r="J554" s="3"/>
      <c r="K554" s="3"/>
      <c r="L554" s="3"/>
      <c r="M554" s="3"/>
      <c r="N554" s="3"/>
      <c r="O554" s="3"/>
      <c r="P554" s="3"/>
      <c r="Q554" s="3"/>
      <c r="R554" s="3"/>
      <c r="S554" s="3"/>
      <c r="T554" s="3"/>
      <c r="U554" s="3"/>
      <c r="V554" s="3"/>
      <c r="W554" s="3"/>
      <c r="X554" s="3"/>
      <c r="Y554" s="3"/>
      <c r="Z554" s="3"/>
      <c r="AA554" s="3"/>
      <c r="AB554" s="3"/>
      <c r="AC554" s="3"/>
      <c r="AD554" s="3"/>
      <c r="AE554" s="3"/>
      <c r="AF554" s="3"/>
      <c r="AG554" s="3"/>
      <c r="AH554" s="3"/>
      <c r="AI554" s="3"/>
      <c r="AJ554" s="3"/>
      <c r="AK554" s="3"/>
      <c r="AL554" s="3"/>
      <c r="AM554" s="3"/>
      <c r="AN554" s="3"/>
      <c r="AO554" s="3"/>
      <c r="AP554" s="3"/>
      <c r="AQ554" s="3"/>
      <c r="AR554" s="3"/>
      <c r="AS554" s="3"/>
    </row>
    <row r="555" spans="1:45" ht="15.75" customHeight="1">
      <c r="A555" s="3"/>
      <c r="B555" s="3"/>
      <c r="C555" s="3"/>
      <c r="D555" s="3"/>
      <c r="E555" s="113"/>
      <c r="F555" s="3"/>
      <c r="G555" s="3"/>
      <c r="H555" s="3"/>
      <c r="I555" s="3"/>
      <c r="J555" s="3"/>
      <c r="K555" s="3"/>
      <c r="L555" s="3"/>
      <c r="M555" s="3"/>
      <c r="N555" s="3"/>
      <c r="O555" s="3"/>
      <c r="P555" s="3"/>
      <c r="Q555" s="3"/>
      <c r="R555" s="3"/>
      <c r="S555" s="3"/>
      <c r="T555" s="3"/>
      <c r="U555" s="3"/>
      <c r="V555" s="3"/>
      <c r="W555" s="3"/>
      <c r="X555" s="3"/>
      <c r="Y555" s="3"/>
      <c r="Z555" s="3"/>
      <c r="AA555" s="3"/>
      <c r="AB555" s="3"/>
      <c r="AC555" s="3"/>
      <c r="AD555" s="3"/>
      <c r="AE555" s="3"/>
      <c r="AF555" s="3"/>
      <c r="AG555" s="3"/>
      <c r="AH555" s="3"/>
      <c r="AI555" s="3"/>
      <c r="AJ555" s="3"/>
      <c r="AK555" s="3"/>
      <c r="AL555" s="3"/>
      <c r="AM555" s="3"/>
      <c r="AN555" s="3"/>
      <c r="AO555" s="3"/>
      <c r="AP555" s="3"/>
      <c r="AQ555" s="3"/>
      <c r="AR555" s="3"/>
      <c r="AS555" s="3"/>
    </row>
    <row r="556" spans="1:45" ht="15.75" customHeight="1">
      <c r="A556" s="3"/>
      <c r="B556" s="3"/>
      <c r="C556" s="3"/>
      <c r="D556" s="3"/>
      <c r="E556" s="113"/>
      <c r="F556" s="3"/>
      <c r="G556" s="3"/>
      <c r="H556" s="3"/>
      <c r="I556" s="3"/>
      <c r="J556" s="3"/>
      <c r="K556" s="3"/>
      <c r="L556" s="3"/>
      <c r="M556" s="3"/>
      <c r="N556" s="3"/>
      <c r="O556" s="3"/>
      <c r="P556" s="3"/>
      <c r="Q556" s="3"/>
      <c r="R556" s="3"/>
      <c r="S556" s="3"/>
      <c r="T556" s="3"/>
      <c r="U556" s="3"/>
      <c r="V556" s="3"/>
      <c r="W556" s="3"/>
      <c r="X556" s="3"/>
      <c r="Y556" s="3"/>
      <c r="Z556" s="3"/>
      <c r="AA556" s="3"/>
      <c r="AB556" s="3"/>
      <c r="AC556" s="3"/>
      <c r="AD556" s="3"/>
      <c r="AE556" s="3"/>
      <c r="AF556" s="3"/>
      <c r="AG556" s="3"/>
      <c r="AH556" s="3"/>
      <c r="AI556" s="3"/>
      <c r="AJ556" s="3"/>
      <c r="AK556" s="3"/>
      <c r="AL556" s="3"/>
      <c r="AM556" s="3"/>
      <c r="AN556" s="3"/>
      <c r="AO556" s="3"/>
      <c r="AP556" s="3"/>
      <c r="AQ556" s="3"/>
      <c r="AR556" s="3"/>
      <c r="AS556" s="3"/>
    </row>
    <row r="557" spans="1:45" ht="15.75" customHeight="1">
      <c r="A557" s="3"/>
      <c r="B557" s="3"/>
      <c r="C557" s="3"/>
      <c r="D557" s="3"/>
      <c r="E557" s="113"/>
      <c r="F557" s="3"/>
      <c r="G557" s="3"/>
      <c r="H557" s="3"/>
      <c r="I557" s="3"/>
      <c r="J557" s="3"/>
      <c r="K557" s="3"/>
      <c r="L557" s="3"/>
      <c r="M557" s="3"/>
      <c r="N557" s="3"/>
      <c r="O557" s="3"/>
      <c r="P557" s="3"/>
      <c r="Q557" s="3"/>
      <c r="R557" s="3"/>
      <c r="S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row>
    <row r="558" spans="1:45" ht="15.75" customHeight="1">
      <c r="A558" s="3"/>
      <c r="B558" s="3"/>
      <c r="C558" s="3"/>
      <c r="D558" s="3"/>
      <c r="E558" s="113"/>
      <c r="F558" s="3"/>
      <c r="G558" s="3"/>
      <c r="H558" s="3"/>
      <c r="I558" s="3"/>
      <c r="J558" s="3"/>
      <c r="K558" s="3"/>
      <c r="L558" s="3"/>
      <c r="M558" s="3"/>
      <c r="N558" s="3"/>
      <c r="O558" s="3"/>
      <c r="P558" s="3"/>
      <c r="Q558" s="3"/>
      <c r="R558" s="3"/>
      <c r="S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row>
    <row r="559" spans="1:45" ht="15.75" customHeight="1">
      <c r="A559" s="3"/>
      <c r="B559" s="3"/>
      <c r="C559" s="3"/>
      <c r="D559" s="3"/>
      <c r="E559" s="113"/>
      <c r="F559" s="3"/>
      <c r="G559" s="3"/>
      <c r="H559" s="3"/>
      <c r="I559" s="3"/>
      <c r="J559" s="3"/>
      <c r="K559" s="3"/>
      <c r="L559" s="3"/>
      <c r="M559" s="3"/>
      <c r="N559" s="3"/>
      <c r="O559" s="3"/>
      <c r="P559" s="3"/>
      <c r="Q559" s="3"/>
      <c r="R559" s="3"/>
      <c r="S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row>
    <row r="560" spans="1:45" ht="15.75" customHeight="1">
      <c r="A560" s="3"/>
      <c r="B560" s="3"/>
      <c r="C560" s="3"/>
      <c r="D560" s="3"/>
      <c r="E560" s="113"/>
      <c r="F560" s="3"/>
      <c r="G560" s="3"/>
      <c r="H560" s="3"/>
      <c r="I560" s="3"/>
      <c r="J560" s="3"/>
      <c r="K560" s="3"/>
      <c r="L560" s="3"/>
      <c r="M560" s="3"/>
      <c r="N560" s="3"/>
      <c r="O560" s="3"/>
      <c r="P560" s="3"/>
      <c r="Q560" s="3"/>
      <c r="R560" s="3"/>
      <c r="S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row>
    <row r="561" spans="1:45" ht="15.75" customHeight="1">
      <c r="A561" s="3"/>
      <c r="B561" s="3"/>
      <c r="C561" s="3"/>
      <c r="D561" s="3"/>
      <c r="E561" s="113"/>
      <c r="F561" s="3"/>
      <c r="G561" s="3"/>
      <c r="H561" s="3"/>
      <c r="I561" s="3"/>
      <c r="J561" s="3"/>
      <c r="K561" s="3"/>
      <c r="L561" s="3"/>
      <c r="M561" s="3"/>
      <c r="N561" s="3"/>
      <c r="O561" s="3"/>
      <c r="P561" s="3"/>
      <c r="Q561" s="3"/>
      <c r="R561" s="3"/>
      <c r="S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row>
    <row r="562" spans="1:45" ht="15.75" customHeight="1">
      <c r="A562" s="3"/>
      <c r="B562" s="3"/>
      <c r="C562" s="3"/>
      <c r="D562" s="3"/>
      <c r="E562" s="113"/>
      <c r="F562" s="3"/>
      <c r="G562" s="3"/>
      <c r="H562" s="3"/>
      <c r="I562" s="3"/>
      <c r="J562" s="3"/>
      <c r="K562" s="3"/>
      <c r="L562" s="3"/>
      <c r="M562" s="3"/>
      <c r="N562" s="3"/>
      <c r="O562" s="3"/>
      <c r="P562" s="3"/>
      <c r="Q562" s="3"/>
      <c r="R562" s="3"/>
      <c r="S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row>
    <row r="563" spans="1:45" ht="15.75" customHeight="1">
      <c r="A563" s="3"/>
      <c r="B563" s="3"/>
      <c r="C563" s="3"/>
      <c r="D563" s="3"/>
      <c r="E563" s="113"/>
      <c r="F563" s="3"/>
      <c r="G563" s="3"/>
      <c r="H563" s="3"/>
      <c r="I563" s="3"/>
      <c r="J563" s="3"/>
      <c r="K563" s="3"/>
      <c r="L563" s="3"/>
      <c r="M563" s="3"/>
      <c r="N563" s="3"/>
      <c r="O563" s="3"/>
      <c r="P563" s="3"/>
      <c r="Q563" s="3"/>
      <c r="R563" s="3"/>
      <c r="S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row>
    <row r="564" spans="1:45" ht="15.75" customHeight="1">
      <c r="A564" s="3"/>
      <c r="B564" s="3"/>
      <c r="C564" s="3"/>
      <c r="D564" s="3"/>
      <c r="E564" s="113"/>
      <c r="F564" s="3"/>
      <c r="G564" s="3"/>
      <c r="H564" s="3"/>
      <c r="I564" s="3"/>
      <c r="J564" s="3"/>
      <c r="K564" s="3"/>
      <c r="L564" s="3"/>
      <c r="M564" s="3"/>
      <c r="N564" s="3"/>
      <c r="O564" s="3"/>
      <c r="P564" s="3"/>
      <c r="Q564" s="3"/>
      <c r="R564" s="3"/>
      <c r="S564" s="3"/>
      <c r="T564" s="3"/>
      <c r="U564" s="3"/>
      <c r="V564" s="3"/>
      <c r="W564" s="3"/>
      <c r="X564" s="3"/>
      <c r="Y564" s="3"/>
      <c r="Z564" s="3"/>
      <c r="AA564" s="3"/>
      <c r="AB564" s="3"/>
      <c r="AC564" s="3"/>
      <c r="AD564" s="3"/>
      <c r="AE564" s="3"/>
      <c r="AF564" s="3"/>
      <c r="AG564" s="3"/>
      <c r="AH564" s="3"/>
      <c r="AI564" s="3"/>
      <c r="AJ564" s="3"/>
      <c r="AK564" s="3"/>
      <c r="AL564" s="3"/>
      <c r="AM564" s="3"/>
      <c r="AN564" s="3"/>
      <c r="AO564" s="3"/>
      <c r="AP564" s="3"/>
      <c r="AQ564" s="3"/>
      <c r="AR564" s="3"/>
      <c r="AS564" s="3"/>
    </row>
    <row r="565" spans="1:45" ht="15.75" customHeight="1">
      <c r="A565" s="3"/>
      <c r="B565" s="3"/>
      <c r="C565" s="3"/>
      <c r="D565" s="3"/>
      <c r="E565" s="113"/>
      <c r="F565" s="3"/>
      <c r="G565" s="3"/>
      <c r="H565" s="3"/>
      <c r="I565" s="3"/>
      <c r="J565" s="3"/>
      <c r="K565" s="3"/>
      <c r="L565" s="3"/>
      <c r="M565" s="3"/>
      <c r="N565" s="3"/>
      <c r="O565" s="3"/>
      <c r="P565" s="3"/>
      <c r="Q565" s="3"/>
      <c r="R565" s="3"/>
      <c r="S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row>
    <row r="566" spans="1:45" ht="15.75" customHeight="1">
      <c r="A566" s="3"/>
      <c r="B566" s="3"/>
      <c r="C566" s="3"/>
      <c r="D566" s="3"/>
      <c r="E566" s="113"/>
      <c r="F566" s="3"/>
      <c r="G566" s="3"/>
      <c r="H566" s="3"/>
      <c r="I566" s="3"/>
      <c r="J566" s="3"/>
      <c r="K566" s="3"/>
      <c r="L566" s="3"/>
      <c r="M566" s="3"/>
      <c r="N566" s="3"/>
      <c r="O566" s="3"/>
      <c r="P566" s="3"/>
      <c r="Q566" s="3"/>
      <c r="R566" s="3"/>
      <c r="S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row>
    <row r="567" spans="1:45" ht="15.75" customHeight="1">
      <c r="A567" s="3"/>
      <c r="B567" s="3"/>
      <c r="C567" s="3"/>
      <c r="D567" s="3"/>
      <c r="E567" s="113"/>
      <c r="F567" s="3"/>
      <c r="G567" s="3"/>
      <c r="H567" s="3"/>
      <c r="I567" s="3"/>
      <c r="J567" s="3"/>
      <c r="K567" s="3"/>
      <c r="L567" s="3"/>
      <c r="M567" s="3"/>
      <c r="N567" s="3"/>
      <c r="O567" s="3"/>
      <c r="P567" s="3"/>
      <c r="Q567" s="3"/>
      <c r="R567" s="3"/>
      <c r="S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row>
    <row r="568" spans="1:45" ht="15.75" customHeight="1">
      <c r="A568" s="3"/>
      <c r="B568" s="3"/>
      <c r="C568" s="3"/>
      <c r="D568" s="3"/>
      <c r="E568" s="113"/>
      <c r="F568" s="3"/>
      <c r="G568" s="3"/>
      <c r="H568" s="3"/>
      <c r="I568" s="3"/>
      <c r="J568" s="3"/>
      <c r="K568" s="3"/>
      <c r="L568" s="3"/>
      <c r="M568" s="3"/>
      <c r="N568" s="3"/>
      <c r="O568" s="3"/>
      <c r="P568" s="3"/>
      <c r="Q568" s="3"/>
      <c r="R568" s="3"/>
      <c r="S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row>
    <row r="569" spans="1:45" ht="15.75" customHeight="1">
      <c r="A569" s="3"/>
      <c r="B569" s="3"/>
      <c r="C569" s="3"/>
      <c r="D569" s="3"/>
      <c r="E569" s="113"/>
      <c r="F569" s="3"/>
      <c r="G569" s="3"/>
      <c r="H569" s="3"/>
      <c r="I569" s="3"/>
      <c r="J569" s="3"/>
      <c r="K569" s="3"/>
      <c r="L569" s="3"/>
      <c r="M569" s="3"/>
      <c r="N569" s="3"/>
      <c r="O569" s="3"/>
      <c r="P569" s="3"/>
      <c r="Q569" s="3"/>
      <c r="R569" s="3"/>
      <c r="S569" s="3"/>
      <c r="T569" s="3"/>
      <c r="U569" s="3"/>
      <c r="V569" s="3"/>
      <c r="W569" s="3"/>
      <c r="X569" s="3"/>
      <c r="Y569" s="3"/>
      <c r="Z569" s="3"/>
      <c r="AA569" s="3"/>
      <c r="AB569" s="3"/>
      <c r="AC569" s="3"/>
      <c r="AD569" s="3"/>
      <c r="AE569" s="3"/>
      <c r="AF569" s="3"/>
      <c r="AG569" s="3"/>
      <c r="AH569" s="3"/>
      <c r="AI569" s="3"/>
      <c r="AJ569" s="3"/>
      <c r="AK569" s="3"/>
      <c r="AL569" s="3"/>
      <c r="AM569" s="3"/>
      <c r="AN569" s="3"/>
      <c r="AO569" s="3"/>
      <c r="AP569" s="3"/>
      <c r="AQ569" s="3"/>
      <c r="AR569" s="3"/>
      <c r="AS569" s="3"/>
    </row>
    <row r="570" spans="1:45" ht="15.75" customHeight="1">
      <c r="A570" s="3"/>
      <c r="B570" s="3"/>
      <c r="C570" s="3"/>
      <c r="D570" s="3"/>
      <c r="E570" s="113"/>
      <c r="F570" s="3"/>
      <c r="G570" s="3"/>
      <c r="H570" s="3"/>
      <c r="I570" s="3"/>
      <c r="J570" s="3"/>
      <c r="K570" s="3"/>
      <c r="L570" s="3"/>
      <c r="M570" s="3"/>
      <c r="N570" s="3"/>
      <c r="O570" s="3"/>
      <c r="P570" s="3"/>
      <c r="Q570" s="3"/>
      <c r="R570" s="3"/>
      <c r="S570" s="3"/>
      <c r="T570" s="3"/>
      <c r="U570" s="3"/>
      <c r="V570" s="3"/>
      <c r="W570" s="3"/>
      <c r="X570" s="3"/>
      <c r="Y570" s="3"/>
      <c r="Z570" s="3"/>
      <c r="AA570" s="3"/>
      <c r="AB570" s="3"/>
      <c r="AC570" s="3"/>
      <c r="AD570" s="3"/>
      <c r="AE570" s="3"/>
      <c r="AF570" s="3"/>
      <c r="AG570" s="3"/>
      <c r="AH570" s="3"/>
      <c r="AI570" s="3"/>
      <c r="AJ570" s="3"/>
      <c r="AK570" s="3"/>
      <c r="AL570" s="3"/>
      <c r="AM570" s="3"/>
      <c r="AN570" s="3"/>
      <c r="AO570" s="3"/>
      <c r="AP570" s="3"/>
      <c r="AQ570" s="3"/>
      <c r="AR570" s="3"/>
      <c r="AS570" s="3"/>
    </row>
    <row r="571" spans="1:45" ht="15.75" customHeight="1">
      <c r="A571" s="3"/>
      <c r="B571" s="3"/>
      <c r="C571" s="3"/>
      <c r="D571" s="3"/>
      <c r="E571" s="113"/>
      <c r="F571" s="3"/>
      <c r="G571" s="3"/>
      <c r="H571" s="3"/>
      <c r="I571" s="3"/>
      <c r="J571" s="3"/>
      <c r="K571" s="3"/>
      <c r="L571" s="3"/>
      <c r="M571" s="3"/>
      <c r="N571" s="3"/>
      <c r="O571" s="3"/>
      <c r="P571" s="3"/>
      <c r="Q571" s="3"/>
      <c r="R571" s="3"/>
      <c r="S571" s="3"/>
      <c r="T571" s="3"/>
      <c r="U571" s="3"/>
      <c r="V571" s="3"/>
      <c r="W571" s="3"/>
      <c r="X571" s="3"/>
      <c r="Y571" s="3"/>
      <c r="Z571" s="3"/>
      <c r="AA571" s="3"/>
      <c r="AB571" s="3"/>
      <c r="AC571" s="3"/>
      <c r="AD571" s="3"/>
      <c r="AE571" s="3"/>
      <c r="AF571" s="3"/>
      <c r="AG571" s="3"/>
      <c r="AH571" s="3"/>
      <c r="AI571" s="3"/>
      <c r="AJ571" s="3"/>
      <c r="AK571" s="3"/>
      <c r="AL571" s="3"/>
      <c r="AM571" s="3"/>
      <c r="AN571" s="3"/>
      <c r="AO571" s="3"/>
      <c r="AP571" s="3"/>
      <c r="AQ571" s="3"/>
      <c r="AR571" s="3"/>
      <c r="AS571" s="3"/>
    </row>
    <row r="572" spans="1:45" ht="15.75" customHeight="1">
      <c r="A572" s="3"/>
      <c r="B572" s="3"/>
      <c r="C572" s="3"/>
      <c r="D572" s="3"/>
      <c r="E572" s="113"/>
      <c r="F572" s="3"/>
      <c r="G572" s="3"/>
      <c r="H572" s="3"/>
      <c r="I572" s="3"/>
      <c r="J572" s="3"/>
      <c r="K572" s="3"/>
      <c r="L572" s="3"/>
      <c r="M572" s="3"/>
      <c r="N572" s="3"/>
      <c r="O572" s="3"/>
      <c r="P572" s="3"/>
      <c r="Q572" s="3"/>
      <c r="R572" s="3"/>
      <c r="S572" s="3"/>
      <c r="T572" s="3"/>
      <c r="U572" s="3"/>
      <c r="V572" s="3"/>
      <c r="W572" s="3"/>
      <c r="X572" s="3"/>
      <c r="Y572" s="3"/>
      <c r="Z572" s="3"/>
      <c r="AA572" s="3"/>
      <c r="AB572" s="3"/>
      <c r="AC572" s="3"/>
      <c r="AD572" s="3"/>
      <c r="AE572" s="3"/>
      <c r="AF572" s="3"/>
      <c r="AG572" s="3"/>
      <c r="AH572" s="3"/>
      <c r="AI572" s="3"/>
      <c r="AJ572" s="3"/>
      <c r="AK572" s="3"/>
      <c r="AL572" s="3"/>
      <c r="AM572" s="3"/>
      <c r="AN572" s="3"/>
      <c r="AO572" s="3"/>
      <c r="AP572" s="3"/>
      <c r="AQ572" s="3"/>
      <c r="AR572" s="3"/>
      <c r="AS572" s="3"/>
    </row>
    <row r="573" spans="1:45" ht="15.75" customHeight="1">
      <c r="A573" s="3"/>
      <c r="B573" s="3"/>
      <c r="C573" s="3"/>
      <c r="D573" s="3"/>
      <c r="E573" s="113"/>
      <c r="F573" s="3"/>
      <c r="G573" s="3"/>
      <c r="H573" s="3"/>
      <c r="I573" s="3"/>
      <c r="J573" s="3"/>
      <c r="K573" s="3"/>
      <c r="L573" s="3"/>
      <c r="M573" s="3"/>
      <c r="N573" s="3"/>
      <c r="O573" s="3"/>
      <c r="P573" s="3"/>
      <c r="Q573" s="3"/>
      <c r="R573" s="3"/>
      <c r="S573" s="3"/>
      <c r="T573" s="3"/>
      <c r="U573" s="3"/>
      <c r="V573" s="3"/>
      <c r="W573" s="3"/>
      <c r="X573" s="3"/>
      <c r="Y573" s="3"/>
      <c r="Z573" s="3"/>
      <c r="AA573" s="3"/>
      <c r="AB573" s="3"/>
      <c r="AC573" s="3"/>
      <c r="AD573" s="3"/>
      <c r="AE573" s="3"/>
      <c r="AF573" s="3"/>
      <c r="AG573" s="3"/>
      <c r="AH573" s="3"/>
      <c r="AI573" s="3"/>
      <c r="AJ573" s="3"/>
      <c r="AK573" s="3"/>
      <c r="AL573" s="3"/>
      <c r="AM573" s="3"/>
      <c r="AN573" s="3"/>
      <c r="AO573" s="3"/>
      <c r="AP573" s="3"/>
      <c r="AQ573" s="3"/>
      <c r="AR573" s="3"/>
      <c r="AS573" s="3"/>
    </row>
    <row r="574" spans="1:45" ht="15.75" customHeight="1">
      <c r="A574" s="3"/>
      <c r="B574" s="3"/>
      <c r="C574" s="3"/>
      <c r="D574" s="3"/>
      <c r="E574" s="113"/>
      <c r="F574" s="3"/>
      <c r="G574" s="3"/>
      <c r="H574" s="3"/>
      <c r="I574" s="3"/>
      <c r="J574" s="3"/>
      <c r="K574" s="3"/>
      <c r="L574" s="3"/>
      <c r="M574" s="3"/>
      <c r="N574" s="3"/>
      <c r="O574" s="3"/>
      <c r="P574" s="3"/>
      <c r="Q574" s="3"/>
      <c r="R574" s="3"/>
      <c r="S574" s="3"/>
      <c r="T574" s="3"/>
      <c r="U574" s="3"/>
      <c r="V574" s="3"/>
      <c r="W574" s="3"/>
      <c r="X574" s="3"/>
      <c r="Y574" s="3"/>
      <c r="Z574" s="3"/>
      <c r="AA574" s="3"/>
      <c r="AB574" s="3"/>
      <c r="AC574" s="3"/>
      <c r="AD574" s="3"/>
      <c r="AE574" s="3"/>
      <c r="AF574" s="3"/>
      <c r="AG574" s="3"/>
      <c r="AH574" s="3"/>
      <c r="AI574" s="3"/>
      <c r="AJ574" s="3"/>
      <c r="AK574" s="3"/>
      <c r="AL574" s="3"/>
      <c r="AM574" s="3"/>
      <c r="AN574" s="3"/>
      <c r="AO574" s="3"/>
      <c r="AP574" s="3"/>
      <c r="AQ574" s="3"/>
      <c r="AR574" s="3"/>
      <c r="AS574" s="3"/>
    </row>
    <row r="575" spans="1:45" ht="15.75" customHeight="1">
      <c r="A575" s="3"/>
      <c r="B575" s="3"/>
      <c r="C575" s="3"/>
      <c r="D575" s="3"/>
      <c r="E575" s="113"/>
      <c r="F575" s="3"/>
      <c r="G575" s="3"/>
      <c r="H575" s="3"/>
      <c r="I575" s="3"/>
      <c r="J575" s="3"/>
      <c r="K575" s="3"/>
      <c r="L575" s="3"/>
      <c r="M575" s="3"/>
      <c r="N575" s="3"/>
      <c r="O575" s="3"/>
      <c r="P575" s="3"/>
      <c r="Q575" s="3"/>
      <c r="R575" s="3"/>
      <c r="S575" s="3"/>
      <c r="T575" s="3"/>
      <c r="U575" s="3"/>
      <c r="V575" s="3"/>
      <c r="W575" s="3"/>
      <c r="X575" s="3"/>
      <c r="Y575" s="3"/>
      <c r="Z575" s="3"/>
      <c r="AA575" s="3"/>
      <c r="AB575" s="3"/>
      <c r="AC575" s="3"/>
      <c r="AD575" s="3"/>
      <c r="AE575" s="3"/>
      <c r="AF575" s="3"/>
      <c r="AG575" s="3"/>
      <c r="AH575" s="3"/>
      <c r="AI575" s="3"/>
      <c r="AJ575" s="3"/>
      <c r="AK575" s="3"/>
      <c r="AL575" s="3"/>
      <c r="AM575" s="3"/>
      <c r="AN575" s="3"/>
      <c r="AO575" s="3"/>
      <c r="AP575" s="3"/>
      <c r="AQ575" s="3"/>
      <c r="AR575" s="3"/>
      <c r="AS575" s="3"/>
    </row>
    <row r="576" spans="1:45" ht="15.75" customHeight="1">
      <c r="A576" s="3"/>
      <c r="B576" s="3"/>
      <c r="C576" s="3"/>
      <c r="D576" s="3"/>
      <c r="E576" s="113"/>
      <c r="F576" s="3"/>
      <c r="G576" s="3"/>
      <c r="H576" s="3"/>
      <c r="I576" s="3"/>
      <c r="J576" s="3"/>
      <c r="K576" s="3"/>
      <c r="L576" s="3"/>
      <c r="M576" s="3"/>
      <c r="N576" s="3"/>
      <c r="O576" s="3"/>
      <c r="P576" s="3"/>
      <c r="Q576" s="3"/>
      <c r="R576" s="3"/>
      <c r="S576" s="3"/>
      <c r="T576" s="3"/>
      <c r="U576" s="3"/>
      <c r="V576" s="3"/>
      <c r="W576" s="3"/>
      <c r="X576" s="3"/>
      <c r="Y576" s="3"/>
      <c r="Z576" s="3"/>
      <c r="AA576" s="3"/>
      <c r="AB576" s="3"/>
      <c r="AC576" s="3"/>
      <c r="AD576" s="3"/>
      <c r="AE576" s="3"/>
      <c r="AF576" s="3"/>
      <c r="AG576" s="3"/>
      <c r="AH576" s="3"/>
      <c r="AI576" s="3"/>
      <c r="AJ576" s="3"/>
      <c r="AK576" s="3"/>
      <c r="AL576" s="3"/>
      <c r="AM576" s="3"/>
      <c r="AN576" s="3"/>
      <c r="AO576" s="3"/>
      <c r="AP576" s="3"/>
      <c r="AQ576" s="3"/>
      <c r="AR576" s="3"/>
      <c r="AS576" s="3"/>
    </row>
    <row r="577" spans="1:45" ht="15.75" customHeight="1">
      <c r="A577" s="3"/>
      <c r="B577" s="3"/>
      <c r="C577" s="3"/>
      <c r="D577" s="3"/>
      <c r="E577" s="113"/>
      <c r="F577" s="3"/>
      <c r="G577" s="3"/>
      <c r="H577" s="3"/>
      <c r="I577" s="3"/>
      <c r="J577" s="3"/>
      <c r="K577" s="3"/>
      <c r="L577" s="3"/>
      <c r="M577" s="3"/>
      <c r="N577" s="3"/>
      <c r="O577" s="3"/>
      <c r="P577" s="3"/>
      <c r="Q577" s="3"/>
      <c r="R577" s="3"/>
      <c r="S577" s="3"/>
      <c r="T577" s="3"/>
      <c r="U577" s="3"/>
      <c r="V577" s="3"/>
      <c r="W577" s="3"/>
      <c r="X577" s="3"/>
      <c r="Y577" s="3"/>
      <c r="Z577" s="3"/>
      <c r="AA577" s="3"/>
      <c r="AB577" s="3"/>
      <c r="AC577" s="3"/>
      <c r="AD577" s="3"/>
      <c r="AE577" s="3"/>
      <c r="AF577" s="3"/>
      <c r="AG577" s="3"/>
      <c r="AH577" s="3"/>
      <c r="AI577" s="3"/>
      <c r="AJ577" s="3"/>
      <c r="AK577" s="3"/>
      <c r="AL577" s="3"/>
      <c r="AM577" s="3"/>
      <c r="AN577" s="3"/>
      <c r="AO577" s="3"/>
      <c r="AP577" s="3"/>
      <c r="AQ577" s="3"/>
      <c r="AR577" s="3"/>
      <c r="AS577" s="3"/>
    </row>
    <row r="578" spans="1:45" ht="15.75" customHeight="1">
      <c r="A578" s="3"/>
      <c r="B578" s="3"/>
      <c r="C578" s="3"/>
      <c r="D578" s="3"/>
      <c r="E578" s="113"/>
      <c r="F578" s="3"/>
      <c r="G578" s="3"/>
      <c r="H578" s="3"/>
      <c r="I578" s="3"/>
      <c r="J578" s="3"/>
      <c r="K578" s="3"/>
      <c r="L578" s="3"/>
      <c r="M578" s="3"/>
      <c r="N578" s="3"/>
      <c r="O578" s="3"/>
      <c r="P578" s="3"/>
      <c r="Q578" s="3"/>
      <c r="R578" s="3"/>
      <c r="S578" s="3"/>
      <c r="T578" s="3"/>
      <c r="U578" s="3"/>
      <c r="V578" s="3"/>
      <c r="W578" s="3"/>
      <c r="X578" s="3"/>
      <c r="Y578" s="3"/>
      <c r="Z578" s="3"/>
      <c r="AA578" s="3"/>
      <c r="AB578" s="3"/>
      <c r="AC578" s="3"/>
      <c r="AD578" s="3"/>
      <c r="AE578" s="3"/>
      <c r="AF578" s="3"/>
      <c r="AG578" s="3"/>
      <c r="AH578" s="3"/>
      <c r="AI578" s="3"/>
      <c r="AJ578" s="3"/>
      <c r="AK578" s="3"/>
      <c r="AL578" s="3"/>
      <c r="AM578" s="3"/>
      <c r="AN578" s="3"/>
      <c r="AO578" s="3"/>
      <c r="AP578" s="3"/>
      <c r="AQ578" s="3"/>
      <c r="AR578" s="3"/>
      <c r="AS578" s="3"/>
    </row>
    <row r="579" spans="1:45" ht="15.75" customHeight="1">
      <c r="A579" s="3"/>
      <c r="B579" s="3"/>
      <c r="C579" s="3"/>
      <c r="D579" s="3"/>
      <c r="E579" s="113"/>
      <c r="F579" s="3"/>
      <c r="G579" s="3"/>
      <c r="H579" s="3"/>
      <c r="I579" s="3"/>
      <c r="J579" s="3"/>
      <c r="K579" s="3"/>
      <c r="L579" s="3"/>
      <c r="M579" s="3"/>
      <c r="N579" s="3"/>
      <c r="O579" s="3"/>
      <c r="P579" s="3"/>
      <c r="Q579" s="3"/>
      <c r="R579" s="3"/>
      <c r="S579" s="3"/>
      <c r="T579" s="3"/>
      <c r="U579" s="3"/>
      <c r="V579" s="3"/>
      <c r="W579" s="3"/>
      <c r="X579" s="3"/>
      <c r="Y579" s="3"/>
      <c r="Z579" s="3"/>
      <c r="AA579" s="3"/>
      <c r="AB579" s="3"/>
      <c r="AC579" s="3"/>
      <c r="AD579" s="3"/>
      <c r="AE579" s="3"/>
      <c r="AF579" s="3"/>
      <c r="AG579" s="3"/>
      <c r="AH579" s="3"/>
      <c r="AI579" s="3"/>
      <c r="AJ579" s="3"/>
      <c r="AK579" s="3"/>
      <c r="AL579" s="3"/>
      <c r="AM579" s="3"/>
      <c r="AN579" s="3"/>
      <c r="AO579" s="3"/>
      <c r="AP579" s="3"/>
      <c r="AQ579" s="3"/>
      <c r="AR579" s="3"/>
      <c r="AS579" s="3"/>
    </row>
    <row r="580" spans="1:45" ht="15.75" customHeight="1">
      <c r="A580" s="3"/>
      <c r="B580" s="3"/>
      <c r="C580" s="3"/>
      <c r="D580" s="3"/>
      <c r="E580" s="113"/>
      <c r="F580" s="3"/>
      <c r="G580" s="3"/>
      <c r="H580" s="3"/>
      <c r="I580" s="3"/>
      <c r="J580" s="3"/>
      <c r="K580" s="3"/>
      <c r="L580" s="3"/>
      <c r="M580" s="3"/>
      <c r="N580" s="3"/>
      <c r="O580" s="3"/>
      <c r="P580" s="3"/>
      <c r="Q580" s="3"/>
      <c r="R580" s="3"/>
      <c r="S580" s="3"/>
      <c r="T580" s="3"/>
      <c r="U580" s="3"/>
      <c r="V580" s="3"/>
      <c r="W580" s="3"/>
      <c r="X580" s="3"/>
      <c r="Y580" s="3"/>
      <c r="Z580" s="3"/>
      <c r="AA580" s="3"/>
      <c r="AB580" s="3"/>
      <c r="AC580" s="3"/>
      <c r="AD580" s="3"/>
      <c r="AE580" s="3"/>
      <c r="AF580" s="3"/>
      <c r="AG580" s="3"/>
      <c r="AH580" s="3"/>
      <c r="AI580" s="3"/>
      <c r="AJ580" s="3"/>
      <c r="AK580" s="3"/>
      <c r="AL580" s="3"/>
      <c r="AM580" s="3"/>
      <c r="AN580" s="3"/>
      <c r="AO580" s="3"/>
      <c r="AP580" s="3"/>
      <c r="AQ580" s="3"/>
      <c r="AR580" s="3"/>
      <c r="AS580" s="3"/>
    </row>
    <row r="581" spans="1:45" ht="15.75" customHeight="1">
      <c r="A581" s="3"/>
      <c r="B581" s="3"/>
      <c r="C581" s="3"/>
      <c r="D581" s="3"/>
      <c r="E581" s="113"/>
      <c r="F581" s="3"/>
      <c r="G581" s="3"/>
      <c r="H581" s="3"/>
      <c r="I581" s="3"/>
      <c r="J581" s="3"/>
      <c r="K581" s="3"/>
      <c r="L581" s="3"/>
      <c r="M581" s="3"/>
      <c r="N581" s="3"/>
      <c r="O581" s="3"/>
      <c r="P581" s="3"/>
      <c r="Q581" s="3"/>
      <c r="R581" s="3"/>
      <c r="S581" s="3"/>
      <c r="T581" s="3"/>
      <c r="U581" s="3"/>
      <c r="V581" s="3"/>
      <c r="W581" s="3"/>
      <c r="X581" s="3"/>
      <c r="Y581" s="3"/>
      <c r="Z581" s="3"/>
      <c r="AA581" s="3"/>
      <c r="AB581" s="3"/>
      <c r="AC581" s="3"/>
      <c r="AD581" s="3"/>
      <c r="AE581" s="3"/>
      <c r="AF581" s="3"/>
      <c r="AG581" s="3"/>
      <c r="AH581" s="3"/>
      <c r="AI581" s="3"/>
      <c r="AJ581" s="3"/>
      <c r="AK581" s="3"/>
      <c r="AL581" s="3"/>
      <c r="AM581" s="3"/>
      <c r="AN581" s="3"/>
      <c r="AO581" s="3"/>
      <c r="AP581" s="3"/>
      <c r="AQ581" s="3"/>
      <c r="AR581" s="3"/>
      <c r="AS581" s="3"/>
    </row>
    <row r="582" spans="1:45" ht="15.75" customHeight="1">
      <c r="A582" s="3"/>
      <c r="B582" s="3"/>
      <c r="C582" s="3"/>
      <c r="D582" s="3"/>
      <c r="E582" s="113"/>
      <c r="F582" s="3"/>
      <c r="G582" s="3"/>
      <c r="H582" s="3"/>
      <c r="I582" s="3"/>
      <c r="J582" s="3"/>
      <c r="K582" s="3"/>
      <c r="L582" s="3"/>
      <c r="M582" s="3"/>
      <c r="N582" s="3"/>
      <c r="O582" s="3"/>
      <c r="P582" s="3"/>
      <c r="Q582" s="3"/>
      <c r="R582" s="3"/>
      <c r="S582" s="3"/>
      <c r="T582" s="3"/>
      <c r="U582" s="3"/>
      <c r="V582" s="3"/>
      <c r="W582" s="3"/>
      <c r="X582" s="3"/>
      <c r="Y582" s="3"/>
      <c r="Z582" s="3"/>
      <c r="AA582" s="3"/>
      <c r="AB582" s="3"/>
      <c r="AC582" s="3"/>
      <c r="AD582" s="3"/>
      <c r="AE582" s="3"/>
      <c r="AF582" s="3"/>
      <c r="AG582" s="3"/>
      <c r="AH582" s="3"/>
      <c r="AI582" s="3"/>
      <c r="AJ582" s="3"/>
      <c r="AK582" s="3"/>
      <c r="AL582" s="3"/>
      <c r="AM582" s="3"/>
      <c r="AN582" s="3"/>
      <c r="AO582" s="3"/>
      <c r="AP582" s="3"/>
      <c r="AQ582" s="3"/>
      <c r="AR582" s="3"/>
      <c r="AS582" s="3"/>
    </row>
    <row r="583" spans="1:45" ht="15.75" customHeight="1">
      <c r="A583" s="3"/>
      <c r="B583" s="3"/>
      <c r="C583" s="3"/>
      <c r="D583" s="3"/>
      <c r="E583" s="113"/>
      <c r="F583" s="3"/>
      <c r="G583" s="3"/>
      <c r="H583" s="3"/>
      <c r="I583" s="3"/>
      <c r="J583" s="3"/>
      <c r="K583" s="3"/>
      <c r="L583" s="3"/>
      <c r="M583" s="3"/>
      <c r="N583" s="3"/>
      <c r="O583" s="3"/>
      <c r="P583" s="3"/>
      <c r="Q583" s="3"/>
      <c r="R583" s="3"/>
      <c r="S583" s="3"/>
      <c r="T583" s="3"/>
      <c r="U583" s="3"/>
      <c r="V583" s="3"/>
      <c r="W583" s="3"/>
      <c r="X583" s="3"/>
      <c r="Y583" s="3"/>
      <c r="Z583" s="3"/>
      <c r="AA583" s="3"/>
      <c r="AB583" s="3"/>
      <c r="AC583" s="3"/>
      <c r="AD583" s="3"/>
      <c r="AE583" s="3"/>
      <c r="AF583" s="3"/>
      <c r="AG583" s="3"/>
      <c r="AH583" s="3"/>
      <c r="AI583" s="3"/>
      <c r="AJ583" s="3"/>
      <c r="AK583" s="3"/>
      <c r="AL583" s="3"/>
      <c r="AM583" s="3"/>
      <c r="AN583" s="3"/>
      <c r="AO583" s="3"/>
      <c r="AP583" s="3"/>
      <c r="AQ583" s="3"/>
      <c r="AR583" s="3"/>
      <c r="AS583" s="3"/>
    </row>
    <row r="584" spans="1:45" ht="15.75" customHeight="1">
      <c r="A584" s="3"/>
      <c r="B584" s="3"/>
      <c r="C584" s="3"/>
      <c r="D584" s="3"/>
      <c r="E584" s="113"/>
      <c r="F584" s="3"/>
      <c r="G584" s="3"/>
      <c r="H584" s="3"/>
      <c r="I584" s="3"/>
      <c r="J584" s="3"/>
      <c r="K584" s="3"/>
      <c r="L584" s="3"/>
      <c r="M584" s="3"/>
      <c r="N584" s="3"/>
      <c r="O584" s="3"/>
      <c r="P584" s="3"/>
      <c r="Q584" s="3"/>
      <c r="R584" s="3"/>
      <c r="S584" s="3"/>
      <c r="T584" s="3"/>
      <c r="U584" s="3"/>
      <c r="V584" s="3"/>
      <c r="W584" s="3"/>
      <c r="X584" s="3"/>
      <c r="Y584" s="3"/>
      <c r="Z584" s="3"/>
      <c r="AA584" s="3"/>
      <c r="AB584" s="3"/>
      <c r="AC584" s="3"/>
      <c r="AD584" s="3"/>
      <c r="AE584" s="3"/>
      <c r="AF584" s="3"/>
      <c r="AG584" s="3"/>
      <c r="AH584" s="3"/>
      <c r="AI584" s="3"/>
      <c r="AJ584" s="3"/>
      <c r="AK584" s="3"/>
      <c r="AL584" s="3"/>
      <c r="AM584" s="3"/>
      <c r="AN584" s="3"/>
      <c r="AO584" s="3"/>
      <c r="AP584" s="3"/>
      <c r="AQ584" s="3"/>
      <c r="AR584" s="3"/>
      <c r="AS584" s="3"/>
    </row>
    <row r="585" spans="1:45" ht="15.75" customHeight="1">
      <c r="A585" s="3"/>
      <c r="B585" s="3"/>
      <c r="C585" s="3"/>
      <c r="D585" s="3"/>
      <c r="E585" s="113"/>
      <c r="F585" s="3"/>
      <c r="G585" s="3"/>
      <c r="H585" s="3"/>
      <c r="I585" s="3"/>
      <c r="J585" s="3"/>
      <c r="K585" s="3"/>
      <c r="L585" s="3"/>
      <c r="M585" s="3"/>
      <c r="N585" s="3"/>
      <c r="O585" s="3"/>
      <c r="P585" s="3"/>
      <c r="Q585" s="3"/>
      <c r="R585" s="3"/>
      <c r="S585" s="3"/>
      <c r="T585" s="3"/>
      <c r="U585" s="3"/>
      <c r="V585" s="3"/>
      <c r="W585" s="3"/>
      <c r="X585" s="3"/>
      <c r="Y585" s="3"/>
      <c r="Z585" s="3"/>
      <c r="AA585" s="3"/>
      <c r="AB585" s="3"/>
      <c r="AC585" s="3"/>
      <c r="AD585" s="3"/>
      <c r="AE585" s="3"/>
      <c r="AF585" s="3"/>
      <c r="AG585" s="3"/>
      <c r="AH585" s="3"/>
      <c r="AI585" s="3"/>
      <c r="AJ585" s="3"/>
      <c r="AK585" s="3"/>
      <c r="AL585" s="3"/>
      <c r="AM585" s="3"/>
      <c r="AN585" s="3"/>
      <c r="AO585" s="3"/>
      <c r="AP585" s="3"/>
      <c r="AQ585" s="3"/>
      <c r="AR585" s="3"/>
      <c r="AS585" s="3"/>
    </row>
    <row r="586" spans="1:45" ht="15.75" customHeight="1">
      <c r="A586" s="3"/>
      <c r="B586" s="3"/>
      <c r="C586" s="3"/>
      <c r="D586" s="3"/>
      <c r="E586" s="113"/>
      <c r="F586" s="3"/>
      <c r="G586" s="3"/>
      <c r="H586" s="3"/>
      <c r="I586" s="3"/>
      <c r="J586" s="3"/>
      <c r="K586" s="3"/>
      <c r="L586" s="3"/>
      <c r="M586" s="3"/>
      <c r="N586" s="3"/>
      <c r="O586" s="3"/>
      <c r="P586" s="3"/>
      <c r="Q586" s="3"/>
      <c r="R586" s="3"/>
      <c r="S586" s="3"/>
      <c r="T586" s="3"/>
      <c r="U586" s="3"/>
      <c r="V586" s="3"/>
      <c r="W586" s="3"/>
      <c r="X586" s="3"/>
      <c r="Y586" s="3"/>
      <c r="Z586" s="3"/>
      <c r="AA586" s="3"/>
      <c r="AB586" s="3"/>
      <c r="AC586" s="3"/>
      <c r="AD586" s="3"/>
      <c r="AE586" s="3"/>
      <c r="AF586" s="3"/>
      <c r="AG586" s="3"/>
      <c r="AH586" s="3"/>
      <c r="AI586" s="3"/>
      <c r="AJ586" s="3"/>
      <c r="AK586" s="3"/>
      <c r="AL586" s="3"/>
      <c r="AM586" s="3"/>
      <c r="AN586" s="3"/>
      <c r="AO586" s="3"/>
      <c r="AP586" s="3"/>
      <c r="AQ586" s="3"/>
      <c r="AR586" s="3"/>
      <c r="AS586" s="3"/>
    </row>
    <row r="587" spans="1:45" ht="15.75" customHeight="1">
      <c r="A587" s="3"/>
      <c r="B587" s="3"/>
      <c r="C587" s="3"/>
      <c r="D587" s="3"/>
      <c r="E587" s="113"/>
      <c r="F587" s="3"/>
      <c r="G587" s="3"/>
      <c r="H587" s="3"/>
      <c r="I587" s="3"/>
      <c r="J587" s="3"/>
      <c r="K587" s="3"/>
      <c r="L587" s="3"/>
      <c r="M587" s="3"/>
      <c r="N587" s="3"/>
      <c r="O587" s="3"/>
      <c r="P587" s="3"/>
      <c r="Q587" s="3"/>
      <c r="R587" s="3"/>
      <c r="S587" s="3"/>
      <c r="T587" s="3"/>
      <c r="U587" s="3"/>
      <c r="V587" s="3"/>
      <c r="W587" s="3"/>
      <c r="X587" s="3"/>
      <c r="Y587" s="3"/>
      <c r="Z587" s="3"/>
      <c r="AA587" s="3"/>
      <c r="AB587" s="3"/>
      <c r="AC587" s="3"/>
      <c r="AD587" s="3"/>
      <c r="AE587" s="3"/>
      <c r="AF587" s="3"/>
      <c r="AG587" s="3"/>
      <c r="AH587" s="3"/>
      <c r="AI587" s="3"/>
      <c r="AJ587" s="3"/>
      <c r="AK587" s="3"/>
      <c r="AL587" s="3"/>
      <c r="AM587" s="3"/>
      <c r="AN587" s="3"/>
      <c r="AO587" s="3"/>
      <c r="AP587" s="3"/>
      <c r="AQ587" s="3"/>
      <c r="AR587" s="3"/>
      <c r="AS587" s="3"/>
    </row>
    <row r="588" spans="1:45" ht="15.75" customHeight="1">
      <c r="A588" s="3"/>
      <c r="B588" s="3"/>
      <c r="C588" s="3"/>
      <c r="D588" s="3"/>
      <c r="E588" s="113"/>
      <c r="F588" s="3"/>
      <c r="G588" s="3"/>
      <c r="H588" s="3"/>
      <c r="I588" s="3"/>
      <c r="J588" s="3"/>
      <c r="K588" s="3"/>
      <c r="L588" s="3"/>
      <c r="M588" s="3"/>
      <c r="N588" s="3"/>
      <c r="O588" s="3"/>
      <c r="P588" s="3"/>
      <c r="Q588" s="3"/>
      <c r="R588" s="3"/>
      <c r="S588" s="3"/>
      <c r="T588" s="3"/>
      <c r="U588" s="3"/>
      <c r="V588" s="3"/>
      <c r="W588" s="3"/>
      <c r="X588" s="3"/>
      <c r="Y588" s="3"/>
      <c r="Z588" s="3"/>
      <c r="AA588" s="3"/>
      <c r="AB588" s="3"/>
      <c r="AC588" s="3"/>
      <c r="AD588" s="3"/>
      <c r="AE588" s="3"/>
      <c r="AF588" s="3"/>
      <c r="AG588" s="3"/>
      <c r="AH588" s="3"/>
      <c r="AI588" s="3"/>
      <c r="AJ588" s="3"/>
      <c r="AK588" s="3"/>
      <c r="AL588" s="3"/>
      <c r="AM588" s="3"/>
      <c r="AN588" s="3"/>
      <c r="AO588" s="3"/>
      <c r="AP588" s="3"/>
      <c r="AQ588" s="3"/>
      <c r="AR588" s="3"/>
      <c r="AS588" s="3"/>
    </row>
    <row r="589" spans="1:45" ht="15.75" customHeight="1">
      <c r="A589" s="3"/>
      <c r="B589" s="3"/>
      <c r="C589" s="3"/>
      <c r="D589" s="3"/>
      <c r="E589" s="113"/>
      <c r="F589" s="3"/>
      <c r="G589" s="3"/>
      <c r="H589" s="3"/>
      <c r="I589" s="3"/>
      <c r="J589" s="3"/>
      <c r="K589" s="3"/>
      <c r="L589" s="3"/>
      <c r="M589" s="3"/>
      <c r="N589" s="3"/>
      <c r="O589" s="3"/>
      <c r="P589" s="3"/>
      <c r="Q589" s="3"/>
      <c r="R589" s="3"/>
      <c r="S589" s="3"/>
      <c r="T589" s="3"/>
      <c r="U589" s="3"/>
      <c r="V589" s="3"/>
      <c r="W589" s="3"/>
      <c r="X589" s="3"/>
      <c r="Y589" s="3"/>
      <c r="Z589" s="3"/>
      <c r="AA589" s="3"/>
      <c r="AB589" s="3"/>
      <c r="AC589" s="3"/>
      <c r="AD589" s="3"/>
      <c r="AE589" s="3"/>
      <c r="AF589" s="3"/>
      <c r="AG589" s="3"/>
      <c r="AH589" s="3"/>
      <c r="AI589" s="3"/>
      <c r="AJ589" s="3"/>
      <c r="AK589" s="3"/>
      <c r="AL589" s="3"/>
      <c r="AM589" s="3"/>
      <c r="AN589" s="3"/>
      <c r="AO589" s="3"/>
      <c r="AP589" s="3"/>
      <c r="AQ589" s="3"/>
      <c r="AR589" s="3"/>
      <c r="AS589" s="3"/>
    </row>
    <row r="590" spans="1:45" ht="15.75" customHeight="1">
      <c r="A590" s="3"/>
      <c r="B590" s="3"/>
      <c r="C590" s="3"/>
      <c r="D590" s="3"/>
      <c r="E590" s="113"/>
      <c r="F590" s="3"/>
      <c r="G590" s="3"/>
      <c r="H590" s="3"/>
      <c r="I590" s="3"/>
      <c r="J590" s="3"/>
      <c r="K590" s="3"/>
      <c r="L590" s="3"/>
      <c r="M590" s="3"/>
      <c r="N590" s="3"/>
      <c r="O590" s="3"/>
      <c r="P590" s="3"/>
      <c r="Q590" s="3"/>
      <c r="R590" s="3"/>
      <c r="S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row>
    <row r="591" spans="1:45" ht="15.75" customHeight="1">
      <c r="A591" s="3"/>
      <c r="B591" s="3"/>
      <c r="C591" s="3"/>
      <c r="D591" s="3"/>
      <c r="E591" s="113"/>
      <c r="F591" s="3"/>
      <c r="G591" s="3"/>
      <c r="H591" s="3"/>
      <c r="I591" s="3"/>
      <c r="J591" s="3"/>
      <c r="K591" s="3"/>
      <c r="L591" s="3"/>
      <c r="M591" s="3"/>
      <c r="N591" s="3"/>
      <c r="O591" s="3"/>
      <c r="P591" s="3"/>
      <c r="Q591" s="3"/>
      <c r="R591" s="3"/>
      <c r="S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row>
    <row r="592" spans="1:45" ht="15.75" customHeight="1">
      <c r="A592" s="3"/>
      <c r="B592" s="3"/>
      <c r="C592" s="3"/>
      <c r="D592" s="3"/>
      <c r="E592" s="113"/>
      <c r="F592" s="3"/>
      <c r="G592" s="3"/>
      <c r="H592" s="3"/>
      <c r="I592" s="3"/>
      <c r="J592" s="3"/>
      <c r="K592" s="3"/>
      <c r="L592" s="3"/>
      <c r="M592" s="3"/>
      <c r="N592" s="3"/>
      <c r="O592" s="3"/>
      <c r="P592" s="3"/>
      <c r="Q592" s="3"/>
      <c r="R592" s="3"/>
      <c r="S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row>
    <row r="593" spans="1:45" ht="15.75" customHeight="1">
      <c r="A593" s="3"/>
      <c r="B593" s="3"/>
      <c r="C593" s="3"/>
      <c r="D593" s="3"/>
      <c r="E593" s="113"/>
      <c r="F593" s="3"/>
      <c r="G593" s="3"/>
      <c r="H593" s="3"/>
      <c r="I593" s="3"/>
      <c r="J593" s="3"/>
      <c r="K593" s="3"/>
      <c r="L593" s="3"/>
      <c r="M593" s="3"/>
      <c r="N593" s="3"/>
      <c r="O593" s="3"/>
      <c r="P593" s="3"/>
      <c r="Q593" s="3"/>
      <c r="R593" s="3"/>
      <c r="S593" s="3"/>
      <c r="T593" s="3"/>
      <c r="U593" s="3"/>
      <c r="V593" s="3"/>
      <c r="W593" s="3"/>
      <c r="X593" s="3"/>
      <c r="Y593" s="3"/>
      <c r="Z593" s="3"/>
      <c r="AA593" s="3"/>
      <c r="AB593" s="3"/>
      <c r="AC593" s="3"/>
      <c r="AD593" s="3"/>
      <c r="AE593" s="3"/>
      <c r="AF593" s="3"/>
      <c r="AG593" s="3"/>
      <c r="AH593" s="3"/>
      <c r="AI593" s="3"/>
      <c r="AJ593" s="3"/>
      <c r="AK593" s="3"/>
      <c r="AL593" s="3"/>
      <c r="AM593" s="3"/>
      <c r="AN593" s="3"/>
      <c r="AO593" s="3"/>
      <c r="AP593" s="3"/>
      <c r="AQ593" s="3"/>
      <c r="AR593" s="3"/>
      <c r="AS593" s="3"/>
    </row>
    <row r="594" spans="1:45" ht="15.75" customHeight="1">
      <c r="A594" s="3"/>
      <c r="B594" s="3"/>
      <c r="C594" s="3"/>
      <c r="D594" s="3"/>
      <c r="E594" s="113"/>
      <c r="F594" s="3"/>
      <c r="G594" s="3"/>
      <c r="H594" s="3"/>
      <c r="I594" s="3"/>
      <c r="J594" s="3"/>
      <c r="K594" s="3"/>
      <c r="L594" s="3"/>
      <c r="M594" s="3"/>
      <c r="N594" s="3"/>
      <c r="O594" s="3"/>
      <c r="P594" s="3"/>
      <c r="Q594" s="3"/>
      <c r="R594" s="3"/>
      <c r="S594" s="3"/>
      <c r="T594" s="3"/>
      <c r="U594" s="3"/>
      <c r="V594" s="3"/>
      <c r="W594" s="3"/>
      <c r="X594" s="3"/>
      <c r="Y594" s="3"/>
      <c r="Z594" s="3"/>
      <c r="AA594" s="3"/>
      <c r="AB594" s="3"/>
      <c r="AC594" s="3"/>
      <c r="AD594" s="3"/>
      <c r="AE594" s="3"/>
      <c r="AF594" s="3"/>
      <c r="AG594" s="3"/>
      <c r="AH594" s="3"/>
      <c r="AI594" s="3"/>
      <c r="AJ594" s="3"/>
      <c r="AK594" s="3"/>
      <c r="AL594" s="3"/>
      <c r="AM594" s="3"/>
      <c r="AN594" s="3"/>
      <c r="AO594" s="3"/>
      <c r="AP594" s="3"/>
      <c r="AQ594" s="3"/>
      <c r="AR594" s="3"/>
      <c r="AS594" s="3"/>
    </row>
    <row r="595" spans="1:45" ht="15.75" customHeight="1">
      <c r="A595" s="3"/>
      <c r="B595" s="3"/>
      <c r="C595" s="3"/>
      <c r="D595" s="3"/>
      <c r="E595" s="113"/>
      <c r="F595" s="3"/>
      <c r="G595" s="3"/>
      <c r="H595" s="3"/>
      <c r="I595" s="3"/>
      <c r="J595" s="3"/>
      <c r="K595" s="3"/>
      <c r="L595" s="3"/>
      <c r="M595" s="3"/>
      <c r="N595" s="3"/>
      <c r="O595" s="3"/>
      <c r="P595" s="3"/>
      <c r="Q595" s="3"/>
      <c r="R595" s="3"/>
      <c r="S595" s="3"/>
      <c r="T595" s="3"/>
      <c r="U595" s="3"/>
      <c r="V595" s="3"/>
      <c r="W595" s="3"/>
      <c r="X595" s="3"/>
      <c r="Y595" s="3"/>
      <c r="Z595" s="3"/>
      <c r="AA595" s="3"/>
      <c r="AB595" s="3"/>
      <c r="AC595" s="3"/>
      <c r="AD595" s="3"/>
      <c r="AE595" s="3"/>
      <c r="AF595" s="3"/>
      <c r="AG595" s="3"/>
      <c r="AH595" s="3"/>
      <c r="AI595" s="3"/>
      <c r="AJ595" s="3"/>
      <c r="AK595" s="3"/>
      <c r="AL595" s="3"/>
      <c r="AM595" s="3"/>
      <c r="AN595" s="3"/>
      <c r="AO595" s="3"/>
      <c r="AP595" s="3"/>
      <c r="AQ595" s="3"/>
      <c r="AR595" s="3"/>
      <c r="AS595" s="3"/>
    </row>
    <row r="596" spans="1:45" ht="15.75" customHeight="1">
      <c r="A596" s="3"/>
      <c r="B596" s="3"/>
      <c r="C596" s="3"/>
      <c r="D596" s="3"/>
      <c r="E596" s="113"/>
      <c r="F596" s="3"/>
      <c r="G596" s="3"/>
      <c r="H596" s="3"/>
      <c r="I596" s="3"/>
      <c r="J596" s="3"/>
      <c r="K596" s="3"/>
      <c r="L596" s="3"/>
      <c r="M596" s="3"/>
      <c r="N596" s="3"/>
      <c r="O596" s="3"/>
      <c r="P596" s="3"/>
      <c r="Q596" s="3"/>
      <c r="R596" s="3"/>
      <c r="S596" s="3"/>
      <c r="T596" s="3"/>
      <c r="U596" s="3"/>
      <c r="V596" s="3"/>
      <c r="W596" s="3"/>
      <c r="X596" s="3"/>
      <c r="Y596" s="3"/>
      <c r="Z596" s="3"/>
      <c r="AA596" s="3"/>
      <c r="AB596" s="3"/>
      <c r="AC596" s="3"/>
      <c r="AD596" s="3"/>
      <c r="AE596" s="3"/>
      <c r="AF596" s="3"/>
      <c r="AG596" s="3"/>
      <c r="AH596" s="3"/>
      <c r="AI596" s="3"/>
      <c r="AJ596" s="3"/>
      <c r="AK596" s="3"/>
      <c r="AL596" s="3"/>
      <c r="AM596" s="3"/>
      <c r="AN596" s="3"/>
      <c r="AO596" s="3"/>
      <c r="AP596" s="3"/>
      <c r="AQ596" s="3"/>
      <c r="AR596" s="3"/>
      <c r="AS596" s="3"/>
    </row>
    <row r="597" spans="1:45" ht="15.75" customHeight="1">
      <c r="A597" s="3"/>
      <c r="B597" s="3"/>
      <c r="C597" s="3"/>
      <c r="D597" s="3"/>
      <c r="E597" s="113"/>
      <c r="F597" s="3"/>
      <c r="G597" s="3"/>
      <c r="H597" s="3"/>
      <c r="I597" s="3"/>
      <c r="J597" s="3"/>
      <c r="K597" s="3"/>
      <c r="L597" s="3"/>
      <c r="M597" s="3"/>
      <c r="N597" s="3"/>
      <c r="O597" s="3"/>
      <c r="P597" s="3"/>
      <c r="Q597" s="3"/>
      <c r="R597" s="3"/>
      <c r="S597" s="3"/>
      <c r="T597" s="3"/>
      <c r="U597" s="3"/>
      <c r="V597" s="3"/>
      <c r="W597" s="3"/>
      <c r="X597" s="3"/>
      <c r="Y597" s="3"/>
      <c r="Z597" s="3"/>
      <c r="AA597" s="3"/>
      <c r="AB597" s="3"/>
      <c r="AC597" s="3"/>
      <c r="AD597" s="3"/>
      <c r="AE597" s="3"/>
      <c r="AF597" s="3"/>
      <c r="AG597" s="3"/>
      <c r="AH597" s="3"/>
      <c r="AI597" s="3"/>
      <c r="AJ597" s="3"/>
      <c r="AK597" s="3"/>
      <c r="AL597" s="3"/>
      <c r="AM597" s="3"/>
      <c r="AN597" s="3"/>
      <c r="AO597" s="3"/>
      <c r="AP597" s="3"/>
      <c r="AQ597" s="3"/>
      <c r="AR597" s="3"/>
      <c r="AS597" s="3"/>
    </row>
    <row r="598" spans="1:45" ht="15.75" customHeight="1">
      <c r="A598" s="3"/>
      <c r="B598" s="3"/>
      <c r="C598" s="3"/>
      <c r="D598" s="3"/>
      <c r="E598" s="113"/>
      <c r="F598" s="3"/>
      <c r="G598" s="3"/>
      <c r="H598" s="3"/>
      <c r="I598" s="3"/>
      <c r="J598" s="3"/>
      <c r="K598" s="3"/>
      <c r="L598" s="3"/>
      <c r="M598" s="3"/>
      <c r="N598" s="3"/>
      <c r="O598" s="3"/>
      <c r="P598" s="3"/>
      <c r="Q598" s="3"/>
      <c r="R598" s="3"/>
      <c r="S598" s="3"/>
      <c r="T598" s="3"/>
      <c r="U598" s="3"/>
      <c r="V598" s="3"/>
      <c r="W598" s="3"/>
      <c r="X598" s="3"/>
      <c r="Y598" s="3"/>
      <c r="Z598" s="3"/>
      <c r="AA598" s="3"/>
      <c r="AB598" s="3"/>
      <c r="AC598" s="3"/>
      <c r="AD598" s="3"/>
      <c r="AE598" s="3"/>
      <c r="AF598" s="3"/>
      <c r="AG598" s="3"/>
      <c r="AH598" s="3"/>
      <c r="AI598" s="3"/>
      <c r="AJ598" s="3"/>
      <c r="AK598" s="3"/>
      <c r="AL598" s="3"/>
      <c r="AM598" s="3"/>
      <c r="AN598" s="3"/>
      <c r="AO598" s="3"/>
      <c r="AP598" s="3"/>
      <c r="AQ598" s="3"/>
      <c r="AR598" s="3"/>
      <c r="AS598" s="3"/>
    </row>
    <row r="599" spans="1:45" ht="15.75" customHeight="1">
      <c r="A599" s="3"/>
      <c r="B599" s="3"/>
      <c r="C599" s="3"/>
      <c r="D599" s="3"/>
      <c r="E599" s="113"/>
      <c r="F599" s="3"/>
      <c r="G599" s="3"/>
      <c r="H599" s="3"/>
      <c r="I599" s="3"/>
      <c r="J599" s="3"/>
      <c r="K599" s="3"/>
      <c r="L599" s="3"/>
      <c r="M599" s="3"/>
      <c r="N599" s="3"/>
      <c r="O599" s="3"/>
      <c r="P599" s="3"/>
      <c r="Q599" s="3"/>
      <c r="R599" s="3"/>
      <c r="S599" s="3"/>
      <c r="T599" s="3"/>
      <c r="U599" s="3"/>
      <c r="V599" s="3"/>
      <c r="W599" s="3"/>
      <c r="X599" s="3"/>
      <c r="Y599" s="3"/>
      <c r="Z599" s="3"/>
      <c r="AA599" s="3"/>
      <c r="AB599" s="3"/>
      <c r="AC599" s="3"/>
      <c r="AD599" s="3"/>
      <c r="AE599" s="3"/>
      <c r="AF599" s="3"/>
      <c r="AG599" s="3"/>
      <c r="AH599" s="3"/>
      <c r="AI599" s="3"/>
      <c r="AJ599" s="3"/>
      <c r="AK599" s="3"/>
      <c r="AL599" s="3"/>
      <c r="AM599" s="3"/>
      <c r="AN599" s="3"/>
      <c r="AO599" s="3"/>
      <c r="AP599" s="3"/>
      <c r="AQ599" s="3"/>
      <c r="AR599" s="3"/>
      <c r="AS599" s="3"/>
    </row>
    <row r="600" spans="1:45" ht="15.75" customHeight="1">
      <c r="A600" s="3"/>
      <c r="B600" s="3"/>
      <c r="C600" s="3"/>
      <c r="D600" s="3"/>
      <c r="E600" s="113"/>
      <c r="F600" s="3"/>
      <c r="G600" s="3"/>
      <c r="H600" s="3"/>
      <c r="I600" s="3"/>
      <c r="J600" s="3"/>
      <c r="K600" s="3"/>
      <c r="L600" s="3"/>
      <c r="M600" s="3"/>
      <c r="N600" s="3"/>
      <c r="O600" s="3"/>
      <c r="P600" s="3"/>
      <c r="Q600" s="3"/>
      <c r="R600" s="3"/>
      <c r="S600" s="3"/>
      <c r="T600" s="3"/>
      <c r="U600" s="3"/>
      <c r="V600" s="3"/>
      <c r="W600" s="3"/>
      <c r="X600" s="3"/>
      <c r="Y600" s="3"/>
      <c r="Z600" s="3"/>
      <c r="AA600" s="3"/>
      <c r="AB600" s="3"/>
      <c r="AC600" s="3"/>
      <c r="AD600" s="3"/>
      <c r="AE600" s="3"/>
      <c r="AF600" s="3"/>
      <c r="AG600" s="3"/>
      <c r="AH600" s="3"/>
      <c r="AI600" s="3"/>
      <c r="AJ600" s="3"/>
      <c r="AK600" s="3"/>
      <c r="AL600" s="3"/>
      <c r="AM600" s="3"/>
      <c r="AN600" s="3"/>
      <c r="AO600" s="3"/>
      <c r="AP600" s="3"/>
      <c r="AQ600" s="3"/>
      <c r="AR600" s="3"/>
      <c r="AS600" s="3"/>
    </row>
    <row r="601" spans="1:45" ht="15.75" customHeight="1">
      <c r="A601" s="3"/>
      <c r="B601" s="3"/>
      <c r="C601" s="3"/>
      <c r="D601" s="3"/>
      <c r="E601" s="113"/>
      <c r="F601" s="3"/>
      <c r="G601" s="3"/>
      <c r="H601" s="3"/>
      <c r="I601" s="3"/>
      <c r="J601" s="3"/>
      <c r="K601" s="3"/>
      <c r="L601" s="3"/>
      <c r="M601" s="3"/>
      <c r="N601" s="3"/>
      <c r="O601" s="3"/>
      <c r="P601" s="3"/>
      <c r="Q601" s="3"/>
      <c r="R601" s="3"/>
      <c r="S601" s="3"/>
      <c r="T601" s="3"/>
      <c r="U601" s="3"/>
      <c r="V601" s="3"/>
      <c r="W601" s="3"/>
      <c r="X601" s="3"/>
      <c r="Y601" s="3"/>
      <c r="Z601" s="3"/>
      <c r="AA601" s="3"/>
      <c r="AB601" s="3"/>
      <c r="AC601" s="3"/>
      <c r="AD601" s="3"/>
      <c r="AE601" s="3"/>
      <c r="AF601" s="3"/>
      <c r="AG601" s="3"/>
      <c r="AH601" s="3"/>
      <c r="AI601" s="3"/>
      <c r="AJ601" s="3"/>
      <c r="AK601" s="3"/>
      <c r="AL601" s="3"/>
      <c r="AM601" s="3"/>
      <c r="AN601" s="3"/>
      <c r="AO601" s="3"/>
      <c r="AP601" s="3"/>
      <c r="AQ601" s="3"/>
      <c r="AR601" s="3"/>
      <c r="AS601" s="3"/>
    </row>
    <row r="602" spans="1:45" ht="15.75" customHeight="1">
      <c r="A602" s="3"/>
      <c r="B602" s="3"/>
      <c r="C602" s="3"/>
      <c r="D602" s="3"/>
      <c r="E602" s="113"/>
      <c r="F602" s="3"/>
      <c r="G602" s="3"/>
      <c r="H602" s="3"/>
      <c r="I602" s="3"/>
      <c r="J602" s="3"/>
      <c r="K602" s="3"/>
      <c r="L602" s="3"/>
      <c r="M602" s="3"/>
      <c r="N602" s="3"/>
      <c r="O602" s="3"/>
      <c r="P602" s="3"/>
      <c r="Q602" s="3"/>
      <c r="R602" s="3"/>
      <c r="S602" s="3"/>
      <c r="T602" s="3"/>
      <c r="U602" s="3"/>
      <c r="V602" s="3"/>
      <c r="W602" s="3"/>
      <c r="X602" s="3"/>
      <c r="Y602" s="3"/>
      <c r="Z602" s="3"/>
      <c r="AA602" s="3"/>
      <c r="AB602" s="3"/>
      <c r="AC602" s="3"/>
      <c r="AD602" s="3"/>
      <c r="AE602" s="3"/>
      <c r="AF602" s="3"/>
      <c r="AG602" s="3"/>
      <c r="AH602" s="3"/>
      <c r="AI602" s="3"/>
      <c r="AJ602" s="3"/>
      <c r="AK602" s="3"/>
      <c r="AL602" s="3"/>
      <c r="AM602" s="3"/>
      <c r="AN602" s="3"/>
      <c r="AO602" s="3"/>
      <c r="AP602" s="3"/>
      <c r="AQ602" s="3"/>
      <c r="AR602" s="3"/>
      <c r="AS602" s="3"/>
    </row>
    <row r="603" spans="1:45" ht="15.75" customHeight="1">
      <c r="A603" s="3"/>
      <c r="B603" s="3"/>
      <c r="C603" s="3"/>
      <c r="D603" s="3"/>
      <c r="E603" s="113"/>
      <c r="F603" s="3"/>
      <c r="G603" s="3"/>
      <c r="H603" s="3"/>
      <c r="I603" s="3"/>
      <c r="J603" s="3"/>
      <c r="K603" s="3"/>
      <c r="L603" s="3"/>
      <c r="M603" s="3"/>
      <c r="N603" s="3"/>
      <c r="O603" s="3"/>
      <c r="P603" s="3"/>
      <c r="Q603" s="3"/>
      <c r="R603" s="3"/>
      <c r="S603" s="3"/>
      <c r="T603" s="3"/>
      <c r="U603" s="3"/>
      <c r="V603" s="3"/>
      <c r="W603" s="3"/>
      <c r="X603" s="3"/>
      <c r="Y603" s="3"/>
      <c r="Z603" s="3"/>
      <c r="AA603" s="3"/>
      <c r="AB603" s="3"/>
      <c r="AC603" s="3"/>
      <c r="AD603" s="3"/>
      <c r="AE603" s="3"/>
      <c r="AF603" s="3"/>
      <c r="AG603" s="3"/>
      <c r="AH603" s="3"/>
      <c r="AI603" s="3"/>
      <c r="AJ603" s="3"/>
      <c r="AK603" s="3"/>
      <c r="AL603" s="3"/>
      <c r="AM603" s="3"/>
      <c r="AN603" s="3"/>
      <c r="AO603" s="3"/>
      <c r="AP603" s="3"/>
      <c r="AQ603" s="3"/>
      <c r="AR603" s="3"/>
      <c r="AS603" s="3"/>
    </row>
    <row r="604" spans="1:45" ht="15.75" customHeight="1">
      <c r="A604" s="3"/>
      <c r="B604" s="3"/>
      <c r="C604" s="3"/>
      <c r="D604" s="3"/>
      <c r="E604" s="113"/>
      <c r="F604" s="3"/>
      <c r="G604" s="3"/>
      <c r="H604" s="3"/>
      <c r="I604" s="3"/>
      <c r="J604" s="3"/>
      <c r="K604" s="3"/>
      <c r="L604" s="3"/>
      <c r="M604" s="3"/>
      <c r="N604" s="3"/>
      <c r="O604" s="3"/>
      <c r="P604" s="3"/>
      <c r="Q604" s="3"/>
      <c r="R604" s="3"/>
      <c r="S604" s="3"/>
      <c r="T604" s="3"/>
      <c r="U604" s="3"/>
      <c r="V604" s="3"/>
      <c r="W604" s="3"/>
      <c r="X604" s="3"/>
      <c r="Y604" s="3"/>
      <c r="Z604" s="3"/>
      <c r="AA604" s="3"/>
      <c r="AB604" s="3"/>
      <c r="AC604" s="3"/>
      <c r="AD604" s="3"/>
      <c r="AE604" s="3"/>
      <c r="AF604" s="3"/>
      <c r="AG604" s="3"/>
      <c r="AH604" s="3"/>
      <c r="AI604" s="3"/>
      <c r="AJ604" s="3"/>
      <c r="AK604" s="3"/>
      <c r="AL604" s="3"/>
      <c r="AM604" s="3"/>
      <c r="AN604" s="3"/>
      <c r="AO604" s="3"/>
      <c r="AP604" s="3"/>
      <c r="AQ604" s="3"/>
      <c r="AR604" s="3"/>
      <c r="AS604" s="3"/>
    </row>
    <row r="605" spans="1:45" ht="15.75" customHeight="1">
      <c r="A605" s="3"/>
      <c r="B605" s="3"/>
      <c r="C605" s="3"/>
      <c r="D605" s="3"/>
      <c r="E605" s="113"/>
      <c r="F605" s="3"/>
      <c r="G605" s="3"/>
      <c r="H605" s="3"/>
      <c r="I605" s="3"/>
      <c r="J605" s="3"/>
      <c r="K605" s="3"/>
      <c r="L605" s="3"/>
      <c r="M605" s="3"/>
      <c r="N605" s="3"/>
      <c r="O605" s="3"/>
      <c r="P605" s="3"/>
      <c r="Q605" s="3"/>
      <c r="R605" s="3"/>
      <c r="S605" s="3"/>
      <c r="T605" s="3"/>
      <c r="U605" s="3"/>
      <c r="V605" s="3"/>
      <c r="W605" s="3"/>
      <c r="X605" s="3"/>
      <c r="Y605" s="3"/>
      <c r="Z605" s="3"/>
      <c r="AA605" s="3"/>
      <c r="AB605" s="3"/>
      <c r="AC605" s="3"/>
      <c r="AD605" s="3"/>
      <c r="AE605" s="3"/>
      <c r="AF605" s="3"/>
      <c r="AG605" s="3"/>
      <c r="AH605" s="3"/>
      <c r="AI605" s="3"/>
      <c r="AJ605" s="3"/>
      <c r="AK605" s="3"/>
      <c r="AL605" s="3"/>
      <c r="AM605" s="3"/>
      <c r="AN605" s="3"/>
      <c r="AO605" s="3"/>
      <c r="AP605" s="3"/>
      <c r="AQ605" s="3"/>
      <c r="AR605" s="3"/>
      <c r="AS605" s="3"/>
    </row>
    <row r="606" spans="1:45" ht="15.75" customHeight="1">
      <c r="A606" s="3"/>
      <c r="B606" s="3"/>
      <c r="C606" s="3"/>
      <c r="D606" s="3"/>
      <c r="E606" s="113"/>
      <c r="F606" s="3"/>
      <c r="G606" s="3"/>
      <c r="H606" s="3"/>
      <c r="I606" s="3"/>
      <c r="J606" s="3"/>
      <c r="K606" s="3"/>
      <c r="L606" s="3"/>
      <c r="M606" s="3"/>
      <c r="N606" s="3"/>
      <c r="O606" s="3"/>
      <c r="P606" s="3"/>
      <c r="Q606" s="3"/>
      <c r="R606" s="3"/>
      <c r="S606" s="3"/>
      <c r="T606" s="3"/>
      <c r="U606" s="3"/>
      <c r="V606" s="3"/>
      <c r="W606" s="3"/>
      <c r="X606" s="3"/>
      <c r="Y606" s="3"/>
      <c r="Z606" s="3"/>
      <c r="AA606" s="3"/>
      <c r="AB606" s="3"/>
      <c r="AC606" s="3"/>
      <c r="AD606" s="3"/>
      <c r="AE606" s="3"/>
      <c r="AF606" s="3"/>
      <c r="AG606" s="3"/>
      <c r="AH606" s="3"/>
      <c r="AI606" s="3"/>
      <c r="AJ606" s="3"/>
      <c r="AK606" s="3"/>
      <c r="AL606" s="3"/>
      <c r="AM606" s="3"/>
      <c r="AN606" s="3"/>
      <c r="AO606" s="3"/>
      <c r="AP606" s="3"/>
      <c r="AQ606" s="3"/>
      <c r="AR606" s="3"/>
      <c r="AS606" s="3"/>
    </row>
    <row r="607" spans="1:45" ht="15.75" customHeight="1">
      <c r="A607" s="3"/>
      <c r="B607" s="3"/>
      <c r="C607" s="3"/>
      <c r="D607" s="3"/>
      <c r="E607" s="113"/>
      <c r="F607" s="3"/>
      <c r="G607" s="3"/>
      <c r="H607" s="3"/>
      <c r="I607" s="3"/>
      <c r="J607" s="3"/>
      <c r="K607" s="3"/>
      <c r="L607" s="3"/>
      <c r="M607" s="3"/>
      <c r="N607" s="3"/>
      <c r="O607" s="3"/>
      <c r="P607" s="3"/>
      <c r="Q607" s="3"/>
      <c r="R607" s="3"/>
      <c r="S607" s="3"/>
      <c r="T607" s="3"/>
      <c r="U607" s="3"/>
      <c r="V607" s="3"/>
      <c r="W607" s="3"/>
      <c r="X607" s="3"/>
      <c r="Y607" s="3"/>
      <c r="Z607" s="3"/>
      <c r="AA607" s="3"/>
      <c r="AB607" s="3"/>
      <c r="AC607" s="3"/>
      <c r="AD607" s="3"/>
      <c r="AE607" s="3"/>
      <c r="AF607" s="3"/>
      <c r="AG607" s="3"/>
      <c r="AH607" s="3"/>
      <c r="AI607" s="3"/>
      <c r="AJ607" s="3"/>
      <c r="AK607" s="3"/>
      <c r="AL607" s="3"/>
      <c r="AM607" s="3"/>
      <c r="AN607" s="3"/>
      <c r="AO607" s="3"/>
      <c r="AP607" s="3"/>
      <c r="AQ607" s="3"/>
      <c r="AR607" s="3"/>
      <c r="AS607" s="3"/>
    </row>
    <row r="608" spans="1:45" ht="15.75" customHeight="1">
      <c r="A608" s="3"/>
      <c r="B608" s="3"/>
      <c r="C608" s="3"/>
      <c r="D608" s="3"/>
      <c r="E608" s="113"/>
      <c r="F608" s="3"/>
      <c r="G608" s="3"/>
      <c r="H608" s="3"/>
      <c r="I608" s="3"/>
      <c r="J608" s="3"/>
      <c r="K608" s="3"/>
      <c r="L608" s="3"/>
      <c r="M608" s="3"/>
      <c r="N608" s="3"/>
      <c r="O608" s="3"/>
      <c r="P608" s="3"/>
      <c r="Q608" s="3"/>
      <c r="R608" s="3"/>
      <c r="S608" s="3"/>
      <c r="T608" s="3"/>
      <c r="U608" s="3"/>
      <c r="V608" s="3"/>
      <c r="W608" s="3"/>
      <c r="X608" s="3"/>
      <c r="Y608" s="3"/>
      <c r="Z608" s="3"/>
      <c r="AA608" s="3"/>
      <c r="AB608" s="3"/>
      <c r="AC608" s="3"/>
      <c r="AD608" s="3"/>
      <c r="AE608" s="3"/>
      <c r="AF608" s="3"/>
      <c r="AG608" s="3"/>
      <c r="AH608" s="3"/>
      <c r="AI608" s="3"/>
      <c r="AJ608" s="3"/>
      <c r="AK608" s="3"/>
      <c r="AL608" s="3"/>
      <c r="AM608" s="3"/>
      <c r="AN608" s="3"/>
      <c r="AO608" s="3"/>
      <c r="AP608" s="3"/>
      <c r="AQ608" s="3"/>
      <c r="AR608" s="3"/>
      <c r="AS608" s="3"/>
    </row>
    <row r="609" spans="1:45" ht="15.75" customHeight="1">
      <c r="A609" s="3"/>
      <c r="B609" s="3"/>
      <c r="C609" s="3"/>
      <c r="D609" s="3"/>
      <c r="E609" s="113"/>
      <c r="F609" s="3"/>
      <c r="G609" s="3"/>
      <c r="H609" s="3"/>
      <c r="I609" s="3"/>
      <c r="J609" s="3"/>
      <c r="K609" s="3"/>
      <c r="L609" s="3"/>
      <c r="M609" s="3"/>
      <c r="N609" s="3"/>
      <c r="O609" s="3"/>
      <c r="P609" s="3"/>
      <c r="Q609" s="3"/>
      <c r="R609" s="3"/>
      <c r="S609" s="3"/>
      <c r="T609" s="3"/>
      <c r="U609" s="3"/>
      <c r="V609" s="3"/>
      <c r="W609" s="3"/>
      <c r="X609" s="3"/>
      <c r="Y609" s="3"/>
      <c r="Z609" s="3"/>
      <c r="AA609" s="3"/>
      <c r="AB609" s="3"/>
      <c r="AC609" s="3"/>
      <c r="AD609" s="3"/>
      <c r="AE609" s="3"/>
      <c r="AF609" s="3"/>
      <c r="AG609" s="3"/>
      <c r="AH609" s="3"/>
      <c r="AI609" s="3"/>
      <c r="AJ609" s="3"/>
      <c r="AK609" s="3"/>
      <c r="AL609" s="3"/>
      <c r="AM609" s="3"/>
      <c r="AN609" s="3"/>
      <c r="AO609" s="3"/>
      <c r="AP609" s="3"/>
      <c r="AQ609" s="3"/>
      <c r="AR609" s="3"/>
      <c r="AS609" s="3"/>
    </row>
    <row r="610" spans="1:45" ht="15.75" customHeight="1">
      <c r="A610" s="3"/>
      <c r="B610" s="3"/>
      <c r="C610" s="3"/>
      <c r="D610" s="3"/>
      <c r="E610" s="113"/>
      <c r="F610" s="3"/>
      <c r="G610" s="3"/>
      <c r="H610" s="3"/>
      <c r="I610" s="3"/>
      <c r="J610" s="3"/>
      <c r="K610" s="3"/>
      <c r="L610" s="3"/>
      <c r="M610" s="3"/>
      <c r="N610" s="3"/>
      <c r="O610" s="3"/>
      <c r="P610" s="3"/>
      <c r="Q610" s="3"/>
      <c r="R610" s="3"/>
      <c r="S610" s="3"/>
      <c r="T610" s="3"/>
      <c r="U610" s="3"/>
      <c r="V610" s="3"/>
      <c r="W610" s="3"/>
      <c r="X610" s="3"/>
      <c r="Y610" s="3"/>
      <c r="Z610" s="3"/>
      <c r="AA610" s="3"/>
      <c r="AB610" s="3"/>
      <c r="AC610" s="3"/>
      <c r="AD610" s="3"/>
      <c r="AE610" s="3"/>
      <c r="AF610" s="3"/>
      <c r="AG610" s="3"/>
      <c r="AH610" s="3"/>
      <c r="AI610" s="3"/>
      <c r="AJ610" s="3"/>
      <c r="AK610" s="3"/>
      <c r="AL610" s="3"/>
      <c r="AM610" s="3"/>
      <c r="AN610" s="3"/>
      <c r="AO610" s="3"/>
      <c r="AP610" s="3"/>
      <c r="AQ610" s="3"/>
      <c r="AR610" s="3"/>
      <c r="AS610" s="3"/>
    </row>
    <row r="611" spans="1:45" ht="15.75" customHeight="1">
      <c r="A611" s="3"/>
      <c r="B611" s="3"/>
      <c r="C611" s="3"/>
      <c r="D611" s="3"/>
      <c r="E611" s="113"/>
      <c r="F611" s="3"/>
      <c r="G611" s="3"/>
      <c r="H611" s="3"/>
      <c r="I611" s="3"/>
      <c r="J611" s="3"/>
      <c r="K611" s="3"/>
      <c r="L611" s="3"/>
      <c r="M611" s="3"/>
      <c r="N611" s="3"/>
      <c r="O611" s="3"/>
      <c r="P611" s="3"/>
      <c r="Q611" s="3"/>
      <c r="R611" s="3"/>
      <c r="S611" s="3"/>
      <c r="T611" s="3"/>
      <c r="U611" s="3"/>
      <c r="V611" s="3"/>
      <c r="W611" s="3"/>
      <c r="X611" s="3"/>
      <c r="Y611" s="3"/>
      <c r="Z611" s="3"/>
      <c r="AA611" s="3"/>
      <c r="AB611" s="3"/>
      <c r="AC611" s="3"/>
      <c r="AD611" s="3"/>
      <c r="AE611" s="3"/>
      <c r="AF611" s="3"/>
      <c r="AG611" s="3"/>
      <c r="AH611" s="3"/>
      <c r="AI611" s="3"/>
      <c r="AJ611" s="3"/>
      <c r="AK611" s="3"/>
      <c r="AL611" s="3"/>
      <c r="AM611" s="3"/>
      <c r="AN611" s="3"/>
      <c r="AO611" s="3"/>
      <c r="AP611" s="3"/>
      <c r="AQ611" s="3"/>
      <c r="AR611" s="3"/>
      <c r="AS611" s="3"/>
    </row>
    <row r="612" spans="1:45" ht="15.75" customHeight="1">
      <c r="A612" s="3"/>
      <c r="B612" s="3"/>
      <c r="C612" s="3"/>
      <c r="D612" s="3"/>
      <c r="E612" s="113"/>
      <c r="F612" s="3"/>
      <c r="G612" s="3"/>
      <c r="H612" s="3"/>
      <c r="I612" s="3"/>
      <c r="J612" s="3"/>
      <c r="K612" s="3"/>
      <c r="L612" s="3"/>
      <c r="M612" s="3"/>
      <c r="N612" s="3"/>
      <c r="O612" s="3"/>
      <c r="P612" s="3"/>
      <c r="Q612" s="3"/>
      <c r="R612" s="3"/>
      <c r="S612" s="3"/>
      <c r="T612" s="3"/>
      <c r="U612" s="3"/>
      <c r="V612" s="3"/>
      <c r="W612" s="3"/>
      <c r="X612" s="3"/>
      <c r="Y612" s="3"/>
      <c r="Z612" s="3"/>
      <c r="AA612" s="3"/>
      <c r="AB612" s="3"/>
      <c r="AC612" s="3"/>
      <c r="AD612" s="3"/>
      <c r="AE612" s="3"/>
      <c r="AF612" s="3"/>
      <c r="AG612" s="3"/>
      <c r="AH612" s="3"/>
      <c r="AI612" s="3"/>
      <c r="AJ612" s="3"/>
      <c r="AK612" s="3"/>
      <c r="AL612" s="3"/>
      <c r="AM612" s="3"/>
      <c r="AN612" s="3"/>
      <c r="AO612" s="3"/>
      <c r="AP612" s="3"/>
      <c r="AQ612" s="3"/>
      <c r="AR612" s="3"/>
      <c r="AS612" s="3"/>
    </row>
    <row r="613" spans="1:45" ht="15.75" customHeight="1">
      <c r="A613" s="3"/>
      <c r="B613" s="3"/>
      <c r="C613" s="3"/>
      <c r="D613" s="3"/>
      <c r="E613" s="113"/>
      <c r="F613" s="3"/>
      <c r="G613" s="3"/>
      <c r="H613" s="3"/>
      <c r="I613" s="3"/>
      <c r="J613" s="3"/>
      <c r="K613" s="3"/>
      <c r="L613" s="3"/>
      <c r="M613" s="3"/>
      <c r="N613" s="3"/>
      <c r="O613" s="3"/>
      <c r="P613" s="3"/>
      <c r="Q613" s="3"/>
      <c r="R613" s="3"/>
      <c r="S613" s="3"/>
      <c r="T613" s="3"/>
      <c r="U613" s="3"/>
      <c r="V613" s="3"/>
      <c r="W613" s="3"/>
      <c r="X613" s="3"/>
      <c r="Y613" s="3"/>
      <c r="Z613" s="3"/>
      <c r="AA613" s="3"/>
      <c r="AB613" s="3"/>
      <c r="AC613" s="3"/>
      <c r="AD613" s="3"/>
      <c r="AE613" s="3"/>
      <c r="AF613" s="3"/>
      <c r="AG613" s="3"/>
      <c r="AH613" s="3"/>
      <c r="AI613" s="3"/>
      <c r="AJ613" s="3"/>
      <c r="AK613" s="3"/>
      <c r="AL613" s="3"/>
      <c r="AM613" s="3"/>
      <c r="AN613" s="3"/>
      <c r="AO613" s="3"/>
      <c r="AP613" s="3"/>
      <c r="AQ613" s="3"/>
      <c r="AR613" s="3"/>
      <c r="AS613" s="3"/>
    </row>
    <row r="614" spans="1:45" ht="15.75" customHeight="1">
      <c r="A614" s="3"/>
      <c r="B614" s="3"/>
      <c r="C614" s="3"/>
      <c r="D614" s="3"/>
      <c r="E614" s="113"/>
      <c r="F614" s="3"/>
      <c r="G614" s="3"/>
      <c r="H614" s="3"/>
      <c r="I614" s="3"/>
      <c r="J614" s="3"/>
      <c r="K614" s="3"/>
      <c r="L614" s="3"/>
      <c r="M614" s="3"/>
      <c r="N614" s="3"/>
      <c r="O614" s="3"/>
      <c r="P614" s="3"/>
      <c r="Q614" s="3"/>
      <c r="R614" s="3"/>
      <c r="S614" s="3"/>
      <c r="T614" s="3"/>
      <c r="U614" s="3"/>
      <c r="V614" s="3"/>
      <c r="W614" s="3"/>
      <c r="X614" s="3"/>
      <c r="Y614" s="3"/>
      <c r="Z614" s="3"/>
      <c r="AA614" s="3"/>
      <c r="AB614" s="3"/>
      <c r="AC614" s="3"/>
      <c r="AD614" s="3"/>
      <c r="AE614" s="3"/>
      <c r="AF614" s="3"/>
      <c r="AG614" s="3"/>
      <c r="AH614" s="3"/>
      <c r="AI614" s="3"/>
      <c r="AJ614" s="3"/>
      <c r="AK614" s="3"/>
      <c r="AL614" s="3"/>
      <c r="AM614" s="3"/>
      <c r="AN614" s="3"/>
      <c r="AO614" s="3"/>
      <c r="AP614" s="3"/>
      <c r="AQ614" s="3"/>
      <c r="AR614" s="3"/>
      <c r="AS614" s="3"/>
    </row>
    <row r="615" spans="1:45" ht="15.75" customHeight="1">
      <c r="A615" s="3"/>
      <c r="B615" s="3"/>
      <c r="C615" s="3"/>
      <c r="D615" s="3"/>
      <c r="E615" s="113"/>
      <c r="F615" s="3"/>
      <c r="G615" s="3"/>
      <c r="H615" s="3"/>
      <c r="I615" s="3"/>
      <c r="J615" s="3"/>
      <c r="K615" s="3"/>
      <c r="L615" s="3"/>
      <c r="M615" s="3"/>
      <c r="N615" s="3"/>
      <c r="O615" s="3"/>
      <c r="P615" s="3"/>
      <c r="Q615" s="3"/>
      <c r="R615" s="3"/>
      <c r="S615" s="3"/>
      <c r="T615" s="3"/>
      <c r="U615" s="3"/>
      <c r="V615" s="3"/>
      <c r="W615" s="3"/>
      <c r="X615" s="3"/>
      <c r="Y615" s="3"/>
      <c r="Z615" s="3"/>
      <c r="AA615" s="3"/>
      <c r="AB615" s="3"/>
      <c r="AC615" s="3"/>
      <c r="AD615" s="3"/>
      <c r="AE615" s="3"/>
      <c r="AF615" s="3"/>
      <c r="AG615" s="3"/>
      <c r="AH615" s="3"/>
      <c r="AI615" s="3"/>
      <c r="AJ615" s="3"/>
      <c r="AK615" s="3"/>
      <c r="AL615" s="3"/>
      <c r="AM615" s="3"/>
      <c r="AN615" s="3"/>
      <c r="AO615" s="3"/>
      <c r="AP615" s="3"/>
      <c r="AQ615" s="3"/>
      <c r="AR615" s="3"/>
      <c r="AS615" s="3"/>
    </row>
    <row r="616" spans="1:45" ht="15.75" customHeight="1">
      <c r="A616" s="3"/>
      <c r="B616" s="3"/>
      <c r="C616" s="3"/>
      <c r="D616" s="3"/>
      <c r="E616" s="113"/>
      <c r="F616" s="3"/>
      <c r="G616" s="3"/>
      <c r="H616" s="3"/>
      <c r="I616" s="3"/>
      <c r="J616" s="3"/>
      <c r="K616" s="3"/>
      <c r="L616" s="3"/>
      <c r="M616" s="3"/>
      <c r="N616" s="3"/>
      <c r="O616" s="3"/>
      <c r="P616" s="3"/>
      <c r="Q616" s="3"/>
      <c r="R616" s="3"/>
      <c r="S616" s="3"/>
      <c r="T616" s="3"/>
      <c r="U616" s="3"/>
      <c r="V616" s="3"/>
      <c r="W616" s="3"/>
      <c r="X616" s="3"/>
      <c r="Y616" s="3"/>
      <c r="Z616" s="3"/>
      <c r="AA616" s="3"/>
      <c r="AB616" s="3"/>
      <c r="AC616" s="3"/>
      <c r="AD616" s="3"/>
      <c r="AE616" s="3"/>
      <c r="AF616" s="3"/>
      <c r="AG616" s="3"/>
      <c r="AH616" s="3"/>
      <c r="AI616" s="3"/>
      <c r="AJ616" s="3"/>
      <c r="AK616" s="3"/>
      <c r="AL616" s="3"/>
      <c r="AM616" s="3"/>
      <c r="AN616" s="3"/>
      <c r="AO616" s="3"/>
      <c r="AP616" s="3"/>
      <c r="AQ616" s="3"/>
      <c r="AR616" s="3"/>
      <c r="AS616" s="3"/>
    </row>
    <row r="617" spans="1:45" ht="15.75" customHeight="1">
      <c r="A617" s="3"/>
      <c r="B617" s="3"/>
      <c r="C617" s="3"/>
      <c r="D617" s="3"/>
      <c r="E617" s="113"/>
      <c r="F617" s="3"/>
      <c r="G617" s="3"/>
      <c r="H617" s="3"/>
      <c r="I617" s="3"/>
      <c r="J617" s="3"/>
      <c r="K617" s="3"/>
      <c r="L617" s="3"/>
      <c r="M617" s="3"/>
      <c r="N617" s="3"/>
      <c r="O617" s="3"/>
      <c r="P617" s="3"/>
      <c r="Q617" s="3"/>
      <c r="R617" s="3"/>
      <c r="S617" s="3"/>
      <c r="T617" s="3"/>
      <c r="U617" s="3"/>
      <c r="V617" s="3"/>
      <c r="W617" s="3"/>
      <c r="X617" s="3"/>
      <c r="Y617" s="3"/>
      <c r="Z617" s="3"/>
      <c r="AA617" s="3"/>
      <c r="AB617" s="3"/>
      <c r="AC617" s="3"/>
      <c r="AD617" s="3"/>
      <c r="AE617" s="3"/>
      <c r="AF617" s="3"/>
      <c r="AG617" s="3"/>
      <c r="AH617" s="3"/>
      <c r="AI617" s="3"/>
      <c r="AJ617" s="3"/>
      <c r="AK617" s="3"/>
      <c r="AL617" s="3"/>
      <c r="AM617" s="3"/>
      <c r="AN617" s="3"/>
      <c r="AO617" s="3"/>
      <c r="AP617" s="3"/>
      <c r="AQ617" s="3"/>
      <c r="AR617" s="3"/>
      <c r="AS617" s="3"/>
    </row>
    <row r="618" spans="1:45" ht="15.75" customHeight="1">
      <c r="A618" s="3"/>
      <c r="B618" s="3"/>
      <c r="C618" s="3"/>
      <c r="D618" s="3"/>
      <c r="E618" s="113"/>
      <c r="F618" s="3"/>
      <c r="G618" s="3"/>
      <c r="H618" s="3"/>
      <c r="I618" s="3"/>
      <c r="J618" s="3"/>
      <c r="K618" s="3"/>
      <c r="L618" s="3"/>
      <c r="M618" s="3"/>
      <c r="N618" s="3"/>
      <c r="O618" s="3"/>
      <c r="P618" s="3"/>
      <c r="Q618" s="3"/>
      <c r="R618" s="3"/>
      <c r="S618" s="3"/>
      <c r="T618" s="3"/>
      <c r="U618" s="3"/>
      <c r="V618" s="3"/>
      <c r="W618" s="3"/>
      <c r="X618" s="3"/>
      <c r="Y618" s="3"/>
      <c r="Z618" s="3"/>
      <c r="AA618" s="3"/>
      <c r="AB618" s="3"/>
      <c r="AC618" s="3"/>
      <c r="AD618" s="3"/>
      <c r="AE618" s="3"/>
      <c r="AF618" s="3"/>
      <c r="AG618" s="3"/>
      <c r="AH618" s="3"/>
      <c r="AI618" s="3"/>
      <c r="AJ618" s="3"/>
      <c r="AK618" s="3"/>
      <c r="AL618" s="3"/>
      <c r="AM618" s="3"/>
      <c r="AN618" s="3"/>
      <c r="AO618" s="3"/>
      <c r="AP618" s="3"/>
      <c r="AQ618" s="3"/>
      <c r="AR618" s="3"/>
      <c r="AS618" s="3"/>
    </row>
    <row r="619" spans="1:45" ht="15.75" customHeight="1">
      <c r="A619" s="3"/>
      <c r="B619" s="3"/>
      <c r="C619" s="3"/>
      <c r="D619" s="3"/>
      <c r="E619" s="113"/>
      <c r="F619" s="3"/>
      <c r="G619" s="3"/>
      <c r="H619" s="3"/>
      <c r="I619" s="3"/>
      <c r="J619" s="3"/>
      <c r="K619" s="3"/>
      <c r="L619" s="3"/>
      <c r="M619" s="3"/>
      <c r="N619" s="3"/>
      <c r="O619" s="3"/>
      <c r="P619" s="3"/>
      <c r="Q619" s="3"/>
      <c r="R619" s="3"/>
      <c r="S619" s="3"/>
      <c r="T619" s="3"/>
      <c r="U619" s="3"/>
      <c r="V619" s="3"/>
      <c r="W619" s="3"/>
      <c r="X619" s="3"/>
      <c r="Y619" s="3"/>
      <c r="Z619" s="3"/>
      <c r="AA619" s="3"/>
      <c r="AB619" s="3"/>
      <c r="AC619" s="3"/>
      <c r="AD619" s="3"/>
      <c r="AE619" s="3"/>
      <c r="AF619" s="3"/>
      <c r="AG619" s="3"/>
      <c r="AH619" s="3"/>
      <c r="AI619" s="3"/>
      <c r="AJ619" s="3"/>
      <c r="AK619" s="3"/>
      <c r="AL619" s="3"/>
      <c r="AM619" s="3"/>
      <c r="AN619" s="3"/>
      <c r="AO619" s="3"/>
      <c r="AP619" s="3"/>
      <c r="AQ619" s="3"/>
      <c r="AR619" s="3"/>
      <c r="AS619" s="3"/>
    </row>
    <row r="620" spans="1:45" ht="15.75" customHeight="1">
      <c r="A620" s="3"/>
      <c r="B620" s="3"/>
      <c r="C620" s="3"/>
      <c r="D620" s="3"/>
      <c r="E620" s="113"/>
      <c r="F620" s="3"/>
      <c r="G620" s="3"/>
      <c r="H620" s="3"/>
      <c r="I620" s="3"/>
      <c r="J620" s="3"/>
      <c r="K620" s="3"/>
      <c r="L620" s="3"/>
      <c r="M620" s="3"/>
      <c r="N620" s="3"/>
      <c r="O620" s="3"/>
      <c r="P620" s="3"/>
      <c r="Q620" s="3"/>
      <c r="R620" s="3"/>
      <c r="S620" s="3"/>
      <c r="T620" s="3"/>
      <c r="U620" s="3"/>
      <c r="V620" s="3"/>
      <c r="W620" s="3"/>
      <c r="X620" s="3"/>
      <c r="Y620" s="3"/>
      <c r="Z620" s="3"/>
      <c r="AA620" s="3"/>
      <c r="AB620" s="3"/>
      <c r="AC620" s="3"/>
      <c r="AD620" s="3"/>
      <c r="AE620" s="3"/>
      <c r="AF620" s="3"/>
      <c r="AG620" s="3"/>
      <c r="AH620" s="3"/>
      <c r="AI620" s="3"/>
      <c r="AJ620" s="3"/>
      <c r="AK620" s="3"/>
      <c r="AL620" s="3"/>
      <c r="AM620" s="3"/>
      <c r="AN620" s="3"/>
      <c r="AO620" s="3"/>
      <c r="AP620" s="3"/>
      <c r="AQ620" s="3"/>
      <c r="AR620" s="3"/>
      <c r="AS620" s="3"/>
    </row>
    <row r="621" spans="1:45" ht="15.75" customHeight="1">
      <c r="A621" s="3"/>
      <c r="B621" s="3"/>
      <c r="C621" s="3"/>
      <c r="D621" s="3"/>
      <c r="E621" s="113"/>
      <c r="F621" s="3"/>
      <c r="G621" s="3"/>
      <c r="H621" s="3"/>
      <c r="I621" s="3"/>
      <c r="J621" s="3"/>
      <c r="K621" s="3"/>
      <c r="L621" s="3"/>
      <c r="M621" s="3"/>
      <c r="N621" s="3"/>
      <c r="O621" s="3"/>
      <c r="P621" s="3"/>
      <c r="Q621" s="3"/>
      <c r="R621" s="3"/>
      <c r="S621" s="3"/>
      <c r="T621" s="3"/>
      <c r="U621" s="3"/>
      <c r="V621" s="3"/>
      <c r="W621" s="3"/>
      <c r="X621" s="3"/>
      <c r="Y621" s="3"/>
      <c r="Z621" s="3"/>
      <c r="AA621" s="3"/>
      <c r="AB621" s="3"/>
      <c r="AC621" s="3"/>
      <c r="AD621" s="3"/>
      <c r="AE621" s="3"/>
      <c r="AF621" s="3"/>
      <c r="AG621" s="3"/>
      <c r="AH621" s="3"/>
      <c r="AI621" s="3"/>
      <c r="AJ621" s="3"/>
      <c r="AK621" s="3"/>
      <c r="AL621" s="3"/>
      <c r="AM621" s="3"/>
      <c r="AN621" s="3"/>
      <c r="AO621" s="3"/>
      <c r="AP621" s="3"/>
      <c r="AQ621" s="3"/>
      <c r="AR621" s="3"/>
      <c r="AS621" s="3"/>
    </row>
    <row r="622" spans="1:45" ht="15.75" customHeight="1">
      <c r="A622" s="3"/>
      <c r="B622" s="3"/>
      <c r="C622" s="3"/>
      <c r="D622" s="3"/>
      <c r="E622" s="113"/>
      <c r="F622" s="3"/>
      <c r="G622" s="3"/>
      <c r="H622" s="3"/>
      <c r="I622" s="3"/>
      <c r="J622" s="3"/>
      <c r="K622" s="3"/>
      <c r="L622" s="3"/>
      <c r="M622" s="3"/>
      <c r="N622" s="3"/>
      <c r="O622" s="3"/>
      <c r="P622" s="3"/>
      <c r="Q622" s="3"/>
      <c r="R622" s="3"/>
      <c r="S622" s="3"/>
      <c r="T622" s="3"/>
      <c r="U622" s="3"/>
      <c r="V622" s="3"/>
      <c r="W622" s="3"/>
      <c r="X622" s="3"/>
      <c r="Y622" s="3"/>
      <c r="Z622" s="3"/>
      <c r="AA622" s="3"/>
      <c r="AB622" s="3"/>
      <c r="AC622" s="3"/>
      <c r="AD622" s="3"/>
      <c r="AE622" s="3"/>
      <c r="AF622" s="3"/>
      <c r="AG622" s="3"/>
      <c r="AH622" s="3"/>
      <c r="AI622" s="3"/>
      <c r="AJ622" s="3"/>
      <c r="AK622" s="3"/>
      <c r="AL622" s="3"/>
      <c r="AM622" s="3"/>
      <c r="AN622" s="3"/>
      <c r="AO622" s="3"/>
      <c r="AP622" s="3"/>
      <c r="AQ622" s="3"/>
      <c r="AR622" s="3"/>
      <c r="AS622" s="3"/>
    </row>
    <row r="623" spans="1:45" ht="15.75" customHeight="1">
      <c r="A623" s="3"/>
      <c r="B623" s="3"/>
      <c r="C623" s="3"/>
      <c r="D623" s="3"/>
      <c r="E623" s="113"/>
      <c r="F623" s="3"/>
      <c r="G623" s="3"/>
      <c r="H623" s="3"/>
      <c r="I623" s="3"/>
      <c r="J623" s="3"/>
      <c r="K623" s="3"/>
      <c r="L623" s="3"/>
      <c r="M623" s="3"/>
      <c r="N623" s="3"/>
      <c r="O623" s="3"/>
      <c r="P623" s="3"/>
      <c r="Q623" s="3"/>
      <c r="R623" s="3"/>
      <c r="S623" s="3"/>
      <c r="T623" s="3"/>
      <c r="U623" s="3"/>
      <c r="V623" s="3"/>
      <c r="W623" s="3"/>
      <c r="X623" s="3"/>
      <c r="Y623" s="3"/>
      <c r="Z623" s="3"/>
      <c r="AA623" s="3"/>
      <c r="AB623" s="3"/>
      <c r="AC623" s="3"/>
      <c r="AD623" s="3"/>
      <c r="AE623" s="3"/>
      <c r="AF623" s="3"/>
      <c r="AG623" s="3"/>
      <c r="AH623" s="3"/>
      <c r="AI623" s="3"/>
      <c r="AJ623" s="3"/>
      <c r="AK623" s="3"/>
      <c r="AL623" s="3"/>
      <c r="AM623" s="3"/>
      <c r="AN623" s="3"/>
      <c r="AO623" s="3"/>
      <c r="AP623" s="3"/>
      <c r="AQ623" s="3"/>
      <c r="AR623" s="3"/>
      <c r="AS623" s="3"/>
    </row>
    <row r="624" spans="1:45" ht="15.75" customHeight="1">
      <c r="A624" s="3"/>
      <c r="B624" s="3"/>
      <c r="C624" s="3"/>
      <c r="D624" s="3"/>
      <c r="E624" s="113"/>
      <c r="F624" s="3"/>
      <c r="G624" s="3"/>
      <c r="H624" s="3"/>
      <c r="I624" s="3"/>
      <c r="J624" s="3"/>
      <c r="K624" s="3"/>
      <c r="L624" s="3"/>
      <c r="M624" s="3"/>
      <c r="N624" s="3"/>
      <c r="O624" s="3"/>
      <c r="P624" s="3"/>
      <c r="Q624" s="3"/>
      <c r="R624" s="3"/>
      <c r="S624" s="3"/>
      <c r="T624" s="3"/>
      <c r="U624" s="3"/>
      <c r="V624" s="3"/>
      <c r="W624" s="3"/>
      <c r="X624" s="3"/>
      <c r="Y624" s="3"/>
      <c r="Z624" s="3"/>
      <c r="AA624" s="3"/>
      <c r="AB624" s="3"/>
      <c r="AC624" s="3"/>
      <c r="AD624" s="3"/>
      <c r="AE624" s="3"/>
      <c r="AF624" s="3"/>
      <c r="AG624" s="3"/>
      <c r="AH624" s="3"/>
      <c r="AI624" s="3"/>
      <c r="AJ624" s="3"/>
      <c r="AK624" s="3"/>
      <c r="AL624" s="3"/>
      <c r="AM624" s="3"/>
      <c r="AN624" s="3"/>
      <c r="AO624" s="3"/>
      <c r="AP624" s="3"/>
      <c r="AQ624" s="3"/>
      <c r="AR624" s="3"/>
      <c r="AS624" s="3"/>
    </row>
    <row r="625" spans="1:45" ht="15.75" customHeight="1">
      <c r="A625" s="3"/>
      <c r="B625" s="3"/>
      <c r="C625" s="3"/>
      <c r="D625" s="3"/>
      <c r="E625" s="113"/>
      <c r="F625" s="3"/>
      <c r="G625" s="3"/>
      <c r="H625" s="3"/>
      <c r="I625" s="3"/>
      <c r="J625" s="3"/>
      <c r="K625" s="3"/>
      <c r="L625" s="3"/>
      <c r="M625" s="3"/>
      <c r="N625" s="3"/>
      <c r="O625" s="3"/>
      <c r="P625" s="3"/>
      <c r="Q625" s="3"/>
      <c r="R625" s="3"/>
      <c r="S625" s="3"/>
      <c r="T625" s="3"/>
      <c r="U625" s="3"/>
      <c r="V625" s="3"/>
      <c r="W625" s="3"/>
      <c r="X625" s="3"/>
      <c r="Y625" s="3"/>
      <c r="Z625" s="3"/>
      <c r="AA625" s="3"/>
      <c r="AB625" s="3"/>
      <c r="AC625" s="3"/>
      <c r="AD625" s="3"/>
      <c r="AE625" s="3"/>
      <c r="AF625" s="3"/>
      <c r="AG625" s="3"/>
      <c r="AH625" s="3"/>
      <c r="AI625" s="3"/>
      <c r="AJ625" s="3"/>
      <c r="AK625" s="3"/>
      <c r="AL625" s="3"/>
      <c r="AM625" s="3"/>
      <c r="AN625" s="3"/>
      <c r="AO625" s="3"/>
      <c r="AP625" s="3"/>
      <c r="AQ625" s="3"/>
      <c r="AR625" s="3"/>
      <c r="AS625" s="3"/>
    </row>
    <row r="626" spans="1:45" ht="15.75" customHeight="1">
      <c r="A626" s="3"/>
      <c r="B626" s="3"/>
      <c r="C626" s="3"/>
      <c r="D626" s="3"/>
      <c r="E626" s="113"/>
      <c r="F626" s="3"/>
      <c r="G626" s="3"/>
      <c r="H626" s="3"/>
      <c r="I626" s="3"/>
      <c r="J626" s="3"/>
      <c r="K626" s="3"/>
      <c r="L626" s="3"/>
      <c r="M626" s="3"/>
      <c r="N626" s="3"/>
      <c r="O626" s="3"/>
      <c r="P626" s="3"/>
      <c r="Q626" s="3"/>
      <c r="R626" s="3"/>
      <c r="S626" s="3"/>
      <c r="T626" s="3"/>
      <c r="U626" s="3"/>
      <c r="V626" s="3"/>
      <c r="W626" s="3"/>
      <c r="X626" s="3"/>
      <c r="Y626" s="3"/>
      <c r="Z626" s="3"/>
      <c r="AA626" s="3"/>
      <c r="AB626" s="3"/>
      <c r="AC626" s="3"/>
      <c r="AD626" s="3"/>
      <c r="AE626" s="3"/>
      <c r="AF626" s="3"/>
      <c r="AG626" s="3"/>
      <c r="AH626" s="3"/>
      <c r="AI626" s="3"/>
      <c r="AJ626" s="3"/>
      <c r="AK626" s="3"/>
      <c r="AL626" s="3"/>
      <c r="AM626" s="3"/>
      <c r="AN626" s="3"/>
      <c r="AO626" s="3"/>
      <c r="AP626" s="3"/>
      <c r="AQ626" s="3"/>
      <c r="AR626" s="3"/>
      <c r="AS626" s="3"/>
    </row>
    <row r="627" spans="1:45" ht="15.75" customHeight="1">
      <c r="A627" s="3"/>
      <c r="B627" s="3"/>
      <c r="C627" s="3"/>
      <c r="D627" s="3"/>
      <c r="E627" s="113"/>
      <c r="F627" s="3"/>
      <c r="G627" s="3"/>
      <c r="H627" s="3"/>
      <c r="I627" s="3"/>
      <c r="J627" s="3"/>
      <c r="K627" s="3"/>
      <c r="L627" s="3"/>
      <c r="M627" s="3"/>
      <c r="N627" s="3"/>
      <c r="O627" s="3"/>
      <c r="P627" s="3"/>
      <c r="Q627" s="3"/>
      <c r="R627" s="3"/>
      <c r="S627" s="3"/>
      <c r="T627" s="3"/>
      <c r="U627" s="3"/>
      <c r="V627" s="3"/>
      <c r="W627" s="3"/>
      <c r="X627" s="3"/>
      <c r="Y627" s="3"/>
      <c r="Z627" s="3"/>
      <c r="AA627" s="3"/>
      <c r="AB627" s="3"/>
      <c r="AC627" s="3"/>
      <c r="AD627" s="3"/>
      <c r="AE627" s="3"/>
      <c r="AF627" s="3"/>
      <c r="AG627" s="3"/>
      <c r="AH627" s="3"/>
      <c r="AI627" s="3"/>
      <c r="AJ627" s="3"/>
      <c r="AK627" s="3"/>
      <c r="AL627" s="3"/>
      <c r="AM627" s="3"/>
      <c r="AN627" s="3"/>
      <c r="AO627" s="3"/>
      <c r="AP627" s="3"/>
      <c r="AQ627" s="3"/>
      <c r="AR627" s="3"/>
      <c r="AS627" s="3"/>
    </row>
    <row r="628" spans="1:45" ht="15.75" customHeight="1">
      <c r="A628" s="3"/>
      <c r="B628" s="3"/>
      <c r="C628" s="3"/>
      <c r="D628" s="3"/>
      <c r="E628" s="113"/>
      <c r="F628" s="3"/>
      <c r="G628" s="3"/>
      <c r="H628" s="3"/>
      <c r="I628" s="3"/>
      <c r="J628" s="3"/>
      <c r="K628" s="3"/>
      <c r="L628" s="3"/>
      <c r="M628" s="3"/>
      <c r="N628" s="3"/>
      <c r="O628" s="3"/>
      <c r="P628" s="3"/>
      <c r="Q628" s="3"/>
      <c r="R628" s="3"/>
      <c r="S628" s="3"/>
      <c r="T628" s="3"/>
      <c r="U628" s="3"/>
      <c r="V628" s="3"/>
      <c r="W628" s="3"/>
      <c r="X628" s="3"/>
      <c r="Y628" s="3"/>
      <c r="Z628" s="3"/>
      <c r="AA628" s="3"/>
      <c r="AB628" s="3"/>
      <c r="AC628" s="3"/>
      <c r="AD628" s="3"/>
      <c r="AE628" s="3"/>
      <c r="AF628" s="3"/>
      <c r="AG628" s="3"/>
      <c r="AH628" s="3"/>
      <c r="AI628" s="3"/>
      <c r="AJ628" s="3"/>
      <c r="AK628" s="3"/>
      <c r="AL628" s="3"/>
      <c r="AM628" s="3"/>
      <c r="AN628" s="3"/>
      <c r="AO628" s="3"/>
      <c r="AP628" s="3"/>
      <c r="AQ628" s="3"/>
      <c r="AR628" s="3"/>
      <c r="AS628" s="3"/>
    </row>
    <row r="629" spans="1:45" ht="15.75" customHeight="1">
      <c r="A629" s="3"/>
      <c r="B629" s="3"/>
      <c r="C629" s="3"/>
      <c r="D629" s="3"/>
      <c r="E629" s="113"/>
      <c r="F629" s="3"/>
      <c r="G629" s="3"/>
      <c r="H629" s="3"/>
      <c r="I629" s="3"/>
      <c r="J629" s="3"/>
      <c r="K629" s="3"/>
      <c r="L629" s="3"/>
      <c r="M629" s="3"/>
      <c r="N629" s="3"/>
      <c r="O629" s="3"/>
      <c r="P629" s="3"/>
      <c r="Q629" s="3"/>
      <c r="R629" s="3"/>
      <c r="S629" s="3"/>
      <c r="T629" s="3"/>
      <c r="U629" s="3"/>
      <c r="V629" s="3"/>
      <c r="W629" s="3"/>
      <c r="X629" s="3"/>
      <c r="Y629" s="3"/>
      <c r="Z629" s="3"/>
      <c r="AA629" s="3"/>
      <c r="AB629" s="3"/>
      <c r="AC629" s="3"/>
      <c r="AD629" s="3"/>
      <c r="AE629" s="3"/>
      <c r="AF629" s="3"/>
      <c r="AG629" s="3"/>
      <c r="AH629" s="3"/>
      <c r="AI629" s="3"/>
      <c r="AJ629" s="3"/>
      <c r="AK629" s="3"/>
      <c r="AL629" s="3"/>
      <c r="AM629" s="3"/>
      <c r="AN629" s="3"/>
      <c r="AO629" s="3"/>
      <c r="AP629" s="3"/>
      <c r="AQ629" s="3"/>
      <c r="AR629" s="3"/>
      <c r="AS629" s="3"/>
    </row>
    <row r="630" spans="1:45" ht="15.75" customHeight="1">
      <c r="A630" s="3"/>
      <c r="B630" s="3"/>
      <c r="C630" s="3"/>
      <c r="D630" s="3"/>
      <c r="E630" s="113"/>
      <c r="F630" s="3"/>
      <c r="G630" s="3"/>
      <c r="H630" s="3"/>
      <c r="I630" s="3"/>
      <c r="J630" s="3"/>
      <c r="K630" s="3"/>
      <c r="L630" s="3"/>
      <c r="M630" s="3"/>
      <c r="N630" s="3"/>
      <c r="O630" s="3"/>
      <c r="P630" s="3"/>
      <c r="Q630" s="3"/>
      <c r="R630" s="3"/>
      <c r="S630" s="3"/>
      <c r="T630" s="3"/>
      <c r="U630" s="3"/>
      <c r="V630" s="3"/>
      <c r="W630" s="3"/>
      <c r="X630" s="3"/>
      <c r="Y630" s="3"/>
      <c r="Z630" s="3"/>
      <c r="AA630" s="3"/>
      <c r="AB630" s="3"/>
      <c r="AC630" s="3"/>
      <c r="AD630" s="3"/>
      <c r="AE630" s="3"/>
      <c r="AF630" s="3"/>
      <c r="AG630" s="3"/>
      <c r="AH630" s="3"/>
      <c r="AI630" s="3"/>
      <c r="AJ630" s="3"/>
      <c r="AK630" s="3"/>
      <c r="AL630" s="3"/>
      <c r="AM630" s="3"/>
      <c r="AN630" s="3"/>
      <c r="AO630" s="3"/>
      <c r="AP630" s="3"/>
      <c r="AQ630" s="3"/>
      <c r="AR630" s="3"/>
      <c r="AS630" s="3"/>
    </row>
    <row r="631" spans="1:45" ht="15.75" customHeight="1">
      <c r="A631" s="3"/>
      <c r="B631" s="3"/>
      <c r="C631" s="3"/>
      <c r="D631" s="3"/>
      <c r="E631" s="113"/>
      <c r="F631" s="3"/>
      <c r="G631" s="3"/>
      <c r="H631" s="3"/>
      <c r="I631" s="3"/>
      <c r="J631" s="3"/>
      <c r="K631" s="3"/>
      <c r="L631" s="3"/>
      <c r="M631" s="3"/>
      <c r="N631" s="3"/>
      <c r="O631" s="3"/>
      <c r="P631" s="3"/>
      <c r="Q631" s="3"/>
      <c r="R631" s="3"/>
      <c r="S631" s="3"/>
      <c r="T631" s="3"/>
      <c r="U631" s="3"/>
      <c r="V631" s="3"/>
      <c r="W631" s="3"/>
      <c r="X631" s="3"/>
      <c r="Y631" s="3"/>
      <c r="Z631" s="3"/>
      <c r="AA631" s="3"/>
      <c r="AB631" s="3"/>
      <c r="AC631" s="3"/>
      <c r="AD631" s="3"/>
      <c r="AE631" s="3"/>
      <c r="AF631" s="3"/>
      <c r="AG631" s="3"/>
      <c r="AH631" s="3"/>
      <c r="AI631" s="3"/>
      <c r="AJ631" s="3"/>
      <c r="AK631" s="3"/>
      <c r="AL631" s="3"/>
      <c r="AM631" s="3"/>
      <c r="AN631" s="3"/>
      <c r="AO631" s="3"/>
      <c r="AP631" s="3"/>
      <c r="AQ631" s="3"/>
      <c r="AR631" s="3"/>
      <c r="AS631" s="3"/>
    </row>
    <row r="632" spans="1:45" ht="15.75" customHeight="1">
      <c r="A632" s="3"/>
      <c r="B632" s="3"/>
      <c r="C632" s="3"/>
      <c r="D632" s="3"/>
      <c r="E632" s="113"/>
      <c r="F632" s="3"/>
      <c r="G632" s="3"/>
      <c r="H632" s="3"/>
      <c r="I632" s="3"/>
      <c r="J632" s="3"/>
      <c r="K632" s="3"/>
      <c r="L632" s="3"/>
      <c r="M632" s="3"/>
      <c r="N632" s="3"/>
      <c r="O632" s="3"/>
      <c r="P632" s="3"/>
      <c r="Q632" s="3"/>
      <c r="R632" s="3"/>
      <c r="S632" s="3"/>
      <c r="T632" s="3"/>
      <c r="U632" s="3"/>
      <c r="V632" s="3"/>
      <c r="W632" s="3"/>
      <c r="X632" s="3"/>
      <c r="Y632" s="3"/>
      <c r="Z632" s="3"/>
      <c r="AA632" s="3"/>
      <c r="AB632" s="3"/>
      <c r="AC632" s="3"/>
      <c r="AD632" s="3"/>
      <c r="AE632" s="3"/>
      <c r="AF632" s="3"/>
      <c r="AG632" s="3"/>
      <c r="AH632" s="3"/>
      <c r="AI632" s="3"/>
      <c r="AJ632" s="3"/>
      <c r="AK632" s="3"/>
      <c r="AL632" s="3"/>
      <c r="AM632" s="3"/>
      <c r="AN632" s="3"/>
      <c r="AO632" s="3"/>
      <c r="AP632" s="3"/>
      <c r="AQ632" s="3"/>
      <c r="AR632" s="3"/>
      <c r="AS632" s="3"/>
    </row>
    <row r="633" spans="1:45" ht="15.75" customHeight="1">
      <c r="A633" s="3"/>
      <c r="B633" s="3"/>
      <c r="C633" s="3"/>
      <c r="D633" s="3"/>
      <c r="E633" s="113"/>
      <c r="F633" s="3"/>
      <c r="G633" s="3"/>
      <c r="H633" s="3"/>
      <c r="I633" s="3"/>
      <c r="J633" s="3"/>
      <c r="K633" s="3"/>
      <c r="L633" s="3"/>
      <c r="M633" s="3"/>
      <c r="N633" s="3"/>
      <c r="O633" s="3"/>
      <c r="P633" s="3"/>
      <c r="Q633" s="3"/>
      <c r="R633" s="3"/>
      <c r="S633" s="3"/>
      <c r="T633" s="3"/>
      <c r="U633" s="3"/>
      <c r="V633" s="3"/>
      <c r="W633" s="3"/>
      <c r="X633" s="3"/>
      <c r="Y633" s="3"/>
      <c r="Z633" s="3"/>
      <c r="AA633" s="3"/>
      <c r="AB633" s="3"/>
      <c r="AC633" s="3"/>
      <c r="AD633" s="3"/>
      <c r="AE633" s="3"/>
      <c r="AF633" s="3"/>
      <c r="AG633" s="3"/>
      <c r="AH633" s="3"/>
      <c r="AI633" s="3"/>
      <c r="AJ633" s="3"/>
      <c r="AK633" s="3"/>
      <c r="AL633" s="3"/>
      <c r="AM633" s="3"/>
      <c r="AN633" s="3"/>
      <c r="AO633" s="3"/>
      <c r="AP633" s="3"/>
      <c r="AQ633" s="3"/>
      <c r="AR633" s="3"/>
      <c r="AS633" s="3"/>
    </row>
    <row r="634" spans="1:45" ht="15.75" customHeight="1">
      <c r="A634" s="3"/>
      <c r="B634" s="3"/>
      <c r="C634" s="3"/>
      <c r="D634" s="3"/>
      <c r="E634" s="113"/>
      <c r="F634" s="3"/>
      <c r="G634" s="3"/>
      <c r="H634" s="3"/>
      <c r="I634" s="3"/>
      <c r="J634" s="3"/>
      <c r="K634" s="3"/>
      <c r="L634" s="3"/>
      <c r="M634" s="3"/>
      <c r="N634" s="3"/>
      <c r="O634" s="3"/>
      <c r="P634" s="3"/>
      <c r="Q634" s="3"/>
      <c r="R634" s="3"/>
      <c r="S634" s="3"/>
      <c r="T634" s="3"/>
      <c r="U634" s="3"/>
      <c r="V634" s="3"/>
      <c r="W634" s="3"/>
      <c r="X634" s="3"/>
      <c r="Y634" s="3"/>
      <c r="Z634" s="3"/>
      <c r="AA634" s="3"/>
      <c r="AB634" s="3"/>
      <c r="AC634" s="3"/>
      <c r="AD634" s="3"/>
      <c r="AE634" s="3"/>
      <c r="AF634" s="3"/>
      <c r="AG634" s="3"/>
      <c r="AH634" s="3"/>
      <c r="AI634" s="3"/>
      <c r="AJ634" s="3"/>
      <c r="AK634" s="3"/>
      <c r="AL634" s="3"/>
      <c r="AM634" s="3"/>
      <c r="AN634" s="3"/>
      <c r="AO634" s="3"/>
      <c r="AP634" s="3"/>
      <c r="AQ634" s="3"/>
      <c r="AR634" s="3"/>
      <c r="AS634" s="3"/>
    </row>
    <row r="635" spans="1:45" ht="15.75" customHeight="1">
      <c r="A635" s="3"/>
      <c r="B635" s="3"/>
      <c r="C635" s="3"/>
      <c r="D635" s="3"/>
      <c r="E635" s="113"/>
      <c r="F635" s="3"/>
      <c r="G635" s="3"/>
      <c r="H635" s="3"/>
      <c r="I635" s="3"/>
      <c r="J635" s="3"/>
      <c r="K635" s="3"/>
      <c r="L635" s="3"/>
      <c r="M635" s="3"/>
      <c r="N635" s="3"/>
      <c r="O635" s="3"/>
      <c r="P635" s="3"/>
      <c r="Q635" s="3"/>
      <c r="R635" s="3"/>
      <c r="S635" s="3"/>
      <c r="T635" s="3"/>
      <c r="U635" s="3"/>
      <c r="V635" s="3"/>
      <c r="W635" s="3"/>
      <c r="X635" s="3"/>
      <c r="Y635" s="3"/>
      <c r="Z635" s="3"/>
      <c r="AA635" s="3"/>
      <c r="AB635" s="3"/>
      <c r="AC635" s="3"/>
      <c r="AD635" s="3"/>
      <c r="AE635" s="3"/>
      <c r="AF635" s="3"/>
      <c r="AG635" s="3"/>
      <c r="AH635" s="3"/>
      <c r="AI635" s="3"/>
      <c r="AJ635" s="3"/>
      <c r="AK635" s="3"/>
      <c r="AL635" s="3"/>
      <c r="AM635" s="3"/>
      <c r="AN635" s="3"/>
      <c r="AO635" s="3"/>
      <c r="AP635" s="3"/>
      <c r="AQ635" s="3"/>
      <c r="AR635" s="3"/>
      <c r="AS635" s="3"/>
    </row>
    <row r="636" spans="1:45" ht="15.75" customHeight="1">
      <c r="A636" s="3"/>
      <c r="B636" s="3"/>
      <c r="C636" s="3"/>
      <c r="D636" s="3"/>
      <c r="E636" s="113"/>
      <c r="F636" s="3"/>
      <c r="G636" s="3"/>
      <c r="H636" s="3"/>
      <c r="I636" s="3"/>
      <c r="J636" s="3"/>
      <c r="K636" s="3"/>
      <c r="L636" s="3"/>
      <c r="M636" s="3"/>
      <c r="N636" s="3"/>
      <c r="O636" s="3"/>
      <c r="P636" s="3"/>
      <c r="Q636" s="3"/>
      <c r="R636" s="3"/>
      <c r="S636" s="3"/>
      <c r="T636" s="3"/>
      <c r="U636" s="3"/>
      <c r="V636" s="3"/>
      <c r="W636" s="3"/>
      <c r="X636" s="3"/>
      <c r="Y636" s="3"/>
      <c r="Z636" s="3"/>
      <c r="AA636" s="3"/>
      <c r="AB636" s="3"/>
      <c r="AC636" s="3"/>
      <c r="AD636" s="3"/>
      <c r="AE636" s="3"/>
      <c r="AF636" s="3"/>
      <c r="AG636" s="3"/>
      <c r="AH636" s="3"/>
      <c r="AI636" s="3"/>
      <c r="AJ636" s="3"/>
      <c r="AK636" s="3"/>
      <c r="AL636" s="3"/>
      <c r="AM636" s="3"/>
      <c r="AN636" s="3"/>
      <c r="AO636" s="3"/>
      <c r="AP636" s="3"/>
      <c r="AQ636" s="3"/>
      <c r="AR636" s="3"/>
      <c r="AS636" s="3"/>
    </row>
    <row r="637" spans="1:45" ht="15.75" customHeight="1">
      <c r="A637" s="3"/>
      <c r="B637" s="3"/>
      <c r="C637" s="3"/>
      <c r="D637" s="3"/>
      <c r="E637" s="113"/>
      <c r="F637" s="3"/>
      <c r="G637" s="3"/>
      <c r="H637" s="3"/>
      <c r="I637" s="3"/>
      <c r="J637" s="3"/>
      <c r="K637" s="3"/>
      <c r="L637" s="3"/>
      <c r="M637" s="3"/>
      <c r="N637" s="3"/>
      <c r="O637" s="3"/>
      <c r="P637" s="3"/>
      <c r="Q637" s="3"/>
      <c r="R637" s="3"/>
      <c r="S637" s="3"/>
      <c r="T637" s="3"/>
      <c r="U637" s="3"/>
      <c r="V637" s="3"/>
      <c r="W637" s="3"/>
      <c r="X637" s="3"/>
      <c r="Y637" s="3"/>
      <c r="Z637" s="3"/>
      <c r="AA637" s="3"/>
      <c r="AB637" s="3"/>
      <c r="AC637" s="3"/>
      <c r="AD637" s="3"/>
      <c r="AE637" s="3"/>
      <c r="AF637" s="3"/>
      <c r="AG637" s="3"/>
      <c r="AH637" s="3"/>
      <c r="AI637" s="3"/>
      <c r="AJ637" s="3"/>
      <c r="AK637" s="3"/>
      <c r="AL637" s="3"/>
      <c r="AM637" s="3"/>
      <c r="AN637" s="3"/>
      <c r="AO637" s="3"/>
      <c r="AP637" s="3"/>
      <c r="AQ637" s="3"/>
      <c r="AR637" s="3"/>
      <c r="AS637" s="3"/>
    </row>
    <row r="638" spans="1:45" ht="15.75" customHeight="1">
      <c r="A638" s="3"/>
      <c r="B638" s="3"/>
      <c r="C638" s="3"/>
      <c r="D638" s="3"/>
      <c r="E638" s="113"/>
      <c r="F638" s="3"/>
      <c r="G638" s="3"/>
      <c r="H638" s="3"/>
      <c r="I638" s="3"/>
      <c r="J638" s="3"/>
      <c r="K638" s="3"/>
      <c r="L638" s="3"/>
      <c r="M638" s="3"/>
      <c r="N638" s="3"/>
      <c r="O638" s="3"/>
      <c r="P638" s="3"/>
      <c r="Q638" s="3"/>
      <c r="R638" s="3"/>
      <c r="S638" s="3"/>
      <c r="T638" s="3"/>
      <c r="U638" s="3"/>
      <c r="V638" s="3"/>
      <c r="W638" s="3"/>
      <c r="X638" s="3"/>
      <c r="Y638" s="3"/>
      <c r="Z638" s="3"/>
      <c r="AA638" s="3"/>
      <c r="AB638" s="3"/>
      <c r="AC638" s="3"/>
      <c r="AD638" s="3"/>
      <c r="AE638" s="3"/>
      <c r="AF638" s="3"/>
      <c r="AG638" s="3"/>
      <c r="AH638" s="3"/>
      <c r="AI638" s="3"/>
      <c r="AJ638" s="3"/>
      <c r="AK638" s="3"/>
      <c r="AL638" s="3"/>
      <c r="AM638" s="3"/>
      <c r="AN638" s="3"/>
      <c r="AO638" s="3"/>
      <c r="AP638" s="3"/>
      <c r="AQ638" s="3"/>
      <c r="AR638" s="3"/>
      <c r="AS638" s="3"/>
    </row>
    <row r="639" spans="1:45" ht="15.75" customHeight="1">
      <c r="A639" s="3"/>
      <c r="B639" s="3"/>
      <c r="C639" s="3"/>
      <c r="D639" s="3"/>
      <c r="E639" s="113"/>
      <c r="F639" s="3"/>
      <c r="G639" s="3"/>
      <c r="H639" s="3"/>
      <c r="I639" s="3"/>
      <c r="J639" s="3"/>
      <c r="K639" s="3"/>
      <c r="L639" s="3"/>
      <c r="M639" s="3"/>
      <c r="N639" s="3"/>
      <c r="O639" s="3"/>
      <c r="P639" s="3"/>
      <c r="Q639" s="3"/>
      <c r="R639" s="3"/>
      <c r="S639" s="3"/>
      <c r="T639" s="3"/>
      <c r="U639" s="3"/>
      <c r="V639" s="3"/>
      <c r="W639" s="3"/>
      <c r="X639" s="3"/>
      <c r="Y639" s="3"/>
      <c r="Z639" s="3"/>
      <c r="AA639" s="3"/>
      <c r="AB639" s="3"/>
      <c r="AC639" s="3"/>
      <c r="AD639" s="3"/>
      <c r="AE639" s="3"/>
      <c r="AF639" s="3"/>
      <c r="AG639" s="3"/>
      <c r="AH639" s="3"/>
      <c r="AI639" s="3"/>
      <c r="AJ639" s="3"/>
      <c r="AK639" s="3"/>
      <c r="AL639" s="3"/>
      <c r="AM639" s="3"/>
      <c r="AN639" s="3"/>
      <c r="AO639" s="3"/>
      <c r="AP639" s="3"/>
      <c r="AQ639" s="3"/>
      <c r="AR639" s="3"/>
      <c r="AS639" s="3"/>
    </row>
    <row r="640" spans="1:45" ht="15.75" customHeight="1">
      <c r="A640" s="3"/>
      <c r="B640" s="3"/>
      <c r="C640" s="3"/>
      <c r="D640" s="3"/>
      <c r="E640" s="113"/>
      <c r="F640" s="3"/>
      <c r="G640" s="3"/>
      <c r="H640" s="3"/>
      <c r="I640" s="3"/>
      <c r="J640" s="3"/>
      <c r="K640" s="3"/>
      <c r="L640" s="3"/>
      <c r="M640" s="3"/>
      <c r="N640" s="3"/>
      <c r="O640" s="3"/>
      <c r="P640" s="3"/>
      <c r="Q640" s="3"/>
      <c r="R640" s="3"/>
      <c r="S640" s="3"/>
      <c r="T640" s="3"/>
      <c r="U640" s="3"/>
      <c r="V640" s="3"/>
      <c r="W640" s="3"/>
      <c r="X640" s="3"/>
      <c r="Y640" s="3"/>
      <c r="Z640" s="3"/>
      <c r="AA640" s="3"/>
      <c r="AB640" s="3"/>
      <c r="AC640" s="3"/>
      <c r="AD640" s="3"/>
      <c r="AE640" s="3"/>
      <c r="AF640" s="3"/>
      <c r="AG640" s="3"/>
      <c r="AH640" s="3"/>
      <c r="AI640" s="3"/>
      <c r="AJ640" s="3"/>
      <c r="AK640" s="3"/>
      <c r="AL640" s="3"/>
      <c r="AM640" s="3"/>
      <c r="AN640" s="3"/>
      <c r="AO640" s="3"/>
      <c r="AP640" s="3"/>
      <c r="AQ640" s="3"/>
      <c r="AR640" s="3"/>
      <c r="AS640" s="3"/>
    </row>
    <row r="641" spans="1:45" ht="15.75" customHeight="1">
      <c r="A641" s="3"/>
      <c r="B641" s="3"/>
      <c r="C641" s="3"/>
      <c r="D641" s="3"/>
      <c r="E641" s="113"/>
      <c r="F641" s="3"/>
      <c r="G641" s="3"/>
      <c r="H641" s="3"/>
      <c r="I641" s="3"/>
      <c r="J641" s="3"/>
      <c r="K641" s="3"/>
      <c r="L641" s="3"/>
      <c r="M641" s="3"/>
      <c r="N641" s="3"/>
      <c r="O641" s="3"/>
      <c r="P641" s="3"/>
      <c r="Q641" s="3"/>
      <c r="R641" s="3"/>
      <c r="S641" s="3"/>
      <c r="T641" s="3"/>
      <c r="U641" s="3"/>
      <c r="V641" s="3"/>
      <c r="W641" s="3"/>
      <c r="X641" s="3"/>
      <c r="Y641" s="3"/>
      <c r="Z641" s="3"/>
      <c r="AA641" s="3"/>
      <c r="AB641" s="3"/>
      <c r="AC641" s="3"/>
      <c r="AD641" s="3"/>
      <c r="AE641" s="3"/>
      <c r="AF641" s="3"/>
      <c r="AG641" s="3"/>
      <c r="AH641" s="3"/>
      <c r="AI641" s="3"/>
      <c r="AJ641" s="3"/>
      <c r="AK641" s="3"/>
      <c r="AL641" s="3"/>
      <c r="AM641" s="3"/>
      <c r="AN641" s="3"/>
      <c r="AO641" s="3"/>
      <c r="AP641" s="3"/>
      <c r="AQ641" s="3"/>
      <c r="AR641" s="3"/>
      <c r="AS641" s="3"/>
    </row>
    <row r="642" spans="1:45" ht="15.75" customHeight="1">
      <c r="A642" s="3"/>
      <c r="B642" s="3"/>
      <c r="C642" s="3"/>
      <c r="D642" s="3"/>
      <c r="E642" s="113"/>
      <c r="F642" s="3"/>
      <c r="G642" s="3"/>
      <c r="H642" s="3"/>
      <c r="I642" s="3"/>
      <c r="J642" s="3"/>
      <c r="K642" s="3"/>
      <c r="L642" s="3"/>
      <c r="M642" s="3"/>
      <c r="N642" s="3"/>
      <c r="O642" s="3"/>
      <c r="P642" s="3"/>
      <c r="Q642" s="3"/>
      <c r="R642" s="3"/>
      <c r="S642" s="3"/>
      <c r="T642" s="3"/>
      <c r="U642" s="3"/>
      <c r="V642" s="3"/>
      <c r="W642" s="3"/>
      <c r="X642" s="3"/>
      <c r="Y642" s="3"/>
      <c r="Z642" s="3"/>
      <c r="AA642" s="3"/>
      <c r="AB642" s="3"/>
      <c r="AC642" s="3"/>
      <c r="AD642" s="3"/>
      <c r="AE642" s="3"/>
      <c r="AF642" s="3"/>
      <c r="AG642" s="3"/>
      <c r="AH642" s="3"/>
      <c r="AI642" s="3"/>
      <c r="AJ642" s="3"/>
      <c r="AK642" s="3"/>
      <c r="AL642" s="3"/>
      <c r="AM642" s="3"/>
      <c r="AN642" s="3"/>
      <c r="AO642" s="3"/>
      <c r="AP642" s="3"/>
      <c r="AQ642" s="3"/>
      <c r="AR642" s="3"/>
      <c r="AS642" s="3"/>
    </row>
    <row r="643" spans="1:45" ht="15.75" customHeight="1">
      <c r="A643" s="3"/>
      <c r="B643" s="3"/>
      <c r="C643" s="3"/>
      <c r="D643" s="3"/>
      <c r="E643" s="113"/>
      <c r="F643" s="3"/>
      <c r="G643" s="3"/>
      <c r="H643" s="3"/>
      <c r="I643" s="3"/>
      <c r="J643" s="3"/>
      <c r="K643" s="3"/>
      <c r="L643" s="3"/>
      <c r="M643" s="3"/>
      <c r="N643" s="3"/>
      <c r="O643" s="3"/>
      <c r="P643" s="3"/>
      <c r="Q643" s="3"/>
      <c r="R643" s="3"/>
      <c r="S643" s="3"/>
      <c r="T643" s="3"/>
      <c r="U643" s="3"/>
      <c r="V643" s="3"/>
      <c r="W643" s="3"/>
      <c r="X643" s="3"/>
      <c r="Y643" s="3"/>
      <c r="Z643" s="3"/>
      <c r="AA643" s="3"/>
      <c r="AB643" s="3"/>
      <c r="AC643" s="3"/>
      <c r="AD643" s="3"/>
      <c r="AE643" s="3"/>
      <c r="AF643" s="3"/>
      <c r="AG643" s="3"/>
      <c r="AH643" s="3"/>
      <c r="AI643" s="3"/>
      <c r="AJ643" s="3"/>
      <c r="AK643" s="3"/>
      <c r="AL643" s="3"/>
      <c r="AM643" s="3"/>
      <c r="AN643" s="3"/>
      <c r="AO643" s="3"/>
      <c r="AP643" s="3"/>
      <c r="AQ643" s="3"/>
      <c r="AR643" s="3"/>
      <c r="AS643" s="3"/>
    </row>
    <row r="644" spans="1:45" ht="15.75" customHeight="1">
      <c r="A644" s="3"/>
      <c r="B644" s="3"/>
      <c r="C644" s="3"/>
      <c r="D644" s="3"/>
      <c r="E644" s="113"/>
      <c r="F644" s="3"/>
      <c r="G644" s="3"/>
      <c r="H644" s="3"/>
      <c r="I644" s="3"/>
      <c r="J644" s="3"/>
      <c r="K644" s="3"/>
      <c r="L644" s="3"/>
      <c r="M644" s="3"/>
      <c r="N644" s="3"/>
      <c r="O644" s="3"/>
      <c r="P644" s="3"/>
      <c r="Q644" s="3"/>
      <c r="R644" s="3"/>
      <c r="S644" s="3"/>
      <c r="T644" s="3"/>
      <c r="U644" s="3"/>
      <c r="V644" s="3"/>
      <c r="W644" s="3"/>
      <c r="X644" s="3"/>
      <c r="Y644" s="3"/>
      <c r="Z644" s="3"/>
      <c r="AA644" s="3"/>
      <c r="AB644" s="3"/>
      <c r="AC644" s="3"/>
      <c r="AD644" s="3"/>
      <c r="AE644" s="3"/>
      <c r="AF644" s="3"/>
      <c r="AG644" s="3"/>
      <c r="AH644" s="3"/>
      <c r="AI644" s="3"/>
      <c r="AJ644" s="3"/>
      <c r="AK644" s="3"/>
      <c r="AL644" s="3"/>
      <c r="AM644" s="3"/>
      <c r="AN644" s="3"/>
      <c r="AO644" s="3"/>
      <c r="AP644" s="3"/>
      <c r="AQ644" s="3"/>
      <c r="AR644" s="3"/>
      <c r="AS644" s="3"/>
    </row>
    <row r="645" spans="1:45" ht="15.75" customHeight="1">
      <c r="A645" s="3"/>
      <c r="B645" s="3"/>
      <c r="C645" s="3"/>
      <c r="D645" s="3"/>
      <c r="E645" s="113"/>
      <c r="F645" s="3"/>
      <c r="G645" s="3"/>
      <c r="H645" s="3"/>
      <c r="I645" s="3"/>
      <c r="J645" s="3"/>
      <c r="K645" s="3"/>
      <c r="L645" s="3"/>
      <c r="M645" s="3"/>
      <c r="N645" s="3"/>
      <c r="O645" s="3"/>
      <c r="P645" s="3"/>
      <c r="Q645" s="3"/>
      <c r="R645" s="3"/>
      <c r="S645" s="3"/>
      <c r="T645" s="3"/>
      <c r="U645" s="3"/>
      <c r="V645" s="3"/>
      <c r="W645" s="3"/>
      <c r="X645" s="3"/>
      <c r="Y645" s="3"/>
      <c r="Z645" s="3"/>
      <c r="AA645" s="3"/>
      <c r="AB645" s="3"/>
      <c r="AC645" s="3"/>
      <c r="AD645" s="3"/>
      <c r="AE645" s="3"/>
      <c r="AF645" s="3"/>
      <c r="AG645" s="3"/>
      <c r="AH645" s="3"/>
      <c r="AI645" s="3"/>
      <c r="AJ645" s="3"/>
      <c r="AK645" s="3"/>
      <c r="AL645" s="3"/>
      <c r="AM645" s="3"/>
      <c r="AN645" s="3"/>
      <c r="AO645" s="3"/>
      <c r="AP645" s="3"/>
      <c r="AQ645" s="3"/>
      <c r="AR645" s="3"/>
      <c r="AS645" s="3"/>
    </row>
    <row r="646" spans="1:45" ht="15.75" customHeight="1">
      <c r="A646" s="3"/>
      <c r="B646" s="3"/>
      <c r="C646" s="3"/>
      <c r="D646" s="3"/>
      <c r="E646" s="113"/>
      <c r="F646" s="3"/>
      <c r="G646" s="3"/>
      <c r="H646" s="3"/>
      <c r="I646" s="3"/>
      <c r="J646" s="3"/>
      <c r="K646" s="3"/>
      <c r="L646" s="3"/>
      <c r="M646" s="3"/>
      <c r="N646" s="3"/>
      <c r="O646" s="3"/>
      <c r="P646" s="3"/>
      <c r="Q646" s="3"/>
      <c r="R646" s="3"/>
      <c r="S646" s="3"/>
      <c r="T646" s="3"/>
      <c r="U646" s="3"/>
      <c r="V646" s="3"/>
      <c r="W646" s="3"/>
      <c r="X646" s="3"/>
      <c r="Y646" s="3"/>
      <c r="Z646" s="3"/>
      <c r="AA646" s="3"/>
      <c r="AB646" s="3"/>
      <c r="AC646" s="3"/>
      <c r="AD646" s="3"/>
      <c r="AE646" s="3"/>
      <c r="AF646" s="3"/>
      <c r="AG646" s="3"/>
      <c r="AH646" s="3"/>
      <c r="AI646" s="3"/>
      <c r="AJ646" s="3"/>
      <c r="AK646" s="3"/>
      <c r="AL646" s="3"/>
      <c r="AM646" s="3"/>
      <c r="AN646" s="3"/>
      <c r="AO646" s="3"/>
      <c r="AP646" s="3"/>
      <c r="AQ646" s="3"/>
      <c r="AR646" s="3"/>
      <c r="AS646" s="3"/>
    </row>
    <row r="647" spans="1:45" ht="15.75" customHeight="1">
      <c r="A647" s="3"/>
      <c r="B647" s="3"/>
      <c r="C647" s="3"/>
      <c r="D647" s="3"/>
      <c r="E647" s="113"/>
      <c r="F647" s="3"/>
      <c r="G647" s="3"/>
      <c r="H647" s="3"/>
      <c r="I647" s="3"/>
      <c r="J647" s="3"/>
      <c r="K647" s="3"/>
      <c r="L647" s="3"/>
      <c r="M647" s="3"/>
      <c r="N647" s="3"/>
      <c r="O647" s="3"/>
      <c r="P647" s="3"/>
      <c r="Q647" s="3"/>
      <c r="R647" s="3"/>
      <c r="S647" s="3"/>
      <c r="T647" s="3"/>
      <c r="U647" s="3"/>
      <c r="V647" s="3"/>
      <c r="W647" s="3"/>
      <c r="X647" s="3"/>
      <c r="Y647" s="3"/>
      <c r="Z647" s="3"/>
      <c r="AA647" s="3"/>
      <c r="AB647" s="3"/>
      <c r="AC647" s="3"/>
      <c r="AD647" s="3"/>
      <c r="AE647" s="3"/>
      <c r="AF647" s="3"/>
      <c r="AG647" s="3"/>
      <c r="AH647" s="3"/>
      <c r="AI647" s="3"/>
      <c r="AJ647" s="3"/>
      <c r="AK647" s="3"/>
      <c r="AL647" s="3"/>
      <c r="AM647" s="3"/>
      <c r="AN647" s="3"/>
      <c r="AO647" s="3"/>
      <c r="AP647" s="3"/>
      <c r="AQ647" s="3"/>
      <c r="AR647" s="3"/>
      <c r="AS647" s="3"/>
    </row>
    <row r="648" spans="1:45" ht="15.75" customHeight="1">
      <c r="A648" s="3"/>
      <c r="B648" s="3"/>
      <c r="C648" s="3"/>
      <c r="D648" s="3"/>
      <c r="E648" s="113"/>
      <c r="F648" s="3"/>
      <c r="G648" s="3"/>
      <c r="H648" s="3"/>
      <c r="I648" s="3"/>
      <c r="J648" s="3"/>
      <c r="K648" s="3"/>
      <c r="L648" s="3"/>
      <c r="M648" s="3"/>
      <c r="N648" s="3"/>
      <c r="O648" s="3"/>
      <c r="P648" s="3"/>
      <c r="Q648" s="3"/>
      <c r="R648" s="3"/>
      <c r="S648" s="3"/>
      <c r="T648" s="3"/>
      <c r="U648" s="3"/>
      <c r="V648" s="3"/>
      <c r="W648" s="3"/>
      <c r="X648" s="3"/>
      <c r="Y648" s="3"/>
      <c r="Z648" s="3"/>
      <c r="AA648" s="3"/>
      <c r="AB648" s="3"/>
      <c r="AC648" s="3"/>
      <c r="AD648" s="3"/>
      <c r="AE648" s="3"/>
      <c r="AF648" s="3"/>
      <c r="AG648" s="3"/>
      <c r="AH648" s="3"/>
      <c r="AI648" s="3"/>
      <c r="AJ648" s="3"/>
      <c r="AK648" s="3"/>
      <c r="AL648" s="3"/>
      <c r="AM648" s="3"/>
      <c r="AN648" s="3"/>
      <c r="AO648" s="3"/>
      <c r="AP648" s="3"/>
      <c r="AQ648" s="3"/>
      <c r="AR648" s="3"/>
      <c r="AS648" s="3"/>
    </row>
    <row r="649" spans="1:45" ht="15.75" customHeight="1">
      <c r="A649" s="3"/>
      <c r="B649" s="3"/>
      <c r="C649" s="3"/>
      <c r="D649" s="3"/>
      <c r="E649" s="113"/>
      <c r="F649" s="3"/>
      <c r="G649" s="3"/>
      <c r="H649" s="3"/>
      <c r="I649" s="3"/>
      <c r="J649" s="3"/>
      <c r="K649" s="3"/>
      <c r="L649" s="3"/>
      <c r="M649" s="3"/>
      <c r="N649" s="3"/>
      <c r="O649" s="3"/>
      <c r="P649" s="3"/>
      <c r="Q649" s="3"/>
      <c r="R649" s="3"/>
      <c r="S649" s="3"/>
      <c r="T649" s="3"/>
      <c r="U649" s="3"/>
      <c r="V649" s="3"/>
      <c r="W649" s="3"/>
      <c r="X649" s="3"/>
      <c r="Y649" s="3"/>
      <c r="Z649" s="3"/>
      <c r="AA649" s="3"/>
      <c r="AB649" s="3"/>
      <c r="AC649" s="3"/>
      <c r="AD649" s="3"/>
      <c r="AE649" s="3"/>
      <c r="AF649" s="3"/>
      <c r="AG649" s="3"/>
      <c r="AH649" s="3"/>
      <c r="AI649" s="3"/>
      <c r="AJ649" s="3"/>
      <c r="AK649" s="3"/>
      <c r="AL649" s="3"/>
      <c r="AM649" s="3"/>
      <c r="AN649" s="3"/>
      <c r="AO649" s="3"/>
      <c r="AP649" s="3"/>
      <c r="AQ649" s="3"/>
      <c r="AR649" s="3"/>
      <c r="AS649" s="3"/>
    </row>
    <row r="650" spans="1:45" ht="15.75" customHeight="1">
      <c r="A650" s="3"/>
      <c r="B650" s="3"/>
      <c r="C650" s="3"/>
      <c r="D650" s="3"/>
      <c r="E650" s="113"/>
      <c r="F650" s="3"/>
      <c r="G650" s="3"/>
      <c r="H650" s="3"/>
      <c r="I650" s="3"/>
      <c r="J650" s="3"/>
      <c r="K650" s="3"/>
      <c r="L650" s="3"/>
      <c r="M650" s="3"/>
      <c r="N650" s="3"/>
      <c r="O650" s="3"/>
      <c r="P650" s="3"/>
      <c r="Q650" s="3"/>
      <c r="R650" s="3"/>
      <c r="S650" s="3"/>
      <c r="T650" s="3"/>
      <c r="U650" s="3"/>
      <c r="V650" s="3"/>
      <c r="W650" s="3"/>
      <c r="X650" s="3"/>
      <c r="Y650" s="3"/>
      <c r="Z650" s="3"/>
      <c r="AA650" s="3"/>
      <c r="AB650" s="3"/>
      <c r="AC650" s="3"/>
      <c r="AD650" s="3"/>
      <c r="AE650" s="3"/>
      <c r="AF650" s="3"/>
      <c r="AG650" s="3"/>
      <c r="AH650" s="3"/>
      <c r="AI650" s="3"/>
      <c r="AJ650" s="3"/>
      <c r="AK650" s="3"/>
      <c r="AL650" s="3"/>
      <c r="AM650" s="3"/>
      <c r="AN650" s="3"/>
      <c r="AO650" s="3"/>
      <c r="AP650" s="3"/>
      <c r="AQ650" s="3"/>
      <c r="AR650" s="3"/>
      <c r="AS650" s="3"/>
    </row>
    <row r="651" spans="1:45" ht="15.75" customHeight="1">
      <c r="A651" s="3"/>
      <c r="B651" s="3"/>
      <c r="C651" s="3"/>
      <c r="D651" s="3"/>
      <c r="E651" s="113"/>
      <c r="F651" s="3"/>
      <c r="G651" s="3"/>
      <c r="H651" s="3"/>
      <c r="I651" s="3"/>
      <c r="J651" s="3"/>
      <c r="K651" s="3"/>
      <c r="L651" s="3"/>
      <c r="M651" s="3"/>
      <c r="N651" s="3"/>
      <c r="O651" s="3"/>
      <c r="P651" s="3"/>
      <c r="Q651" s="3"/>
      <c r="R651" s="3"/>
      <c r="S651" s="3"/>
      <c r="T651" s="3"/>
      <c r="U651" s="3"/>
      <c r="V651" s="3"/>
      <c r="W651" s="3"/>
      <c r="X651" s="3"/>
      <c r="Y651" s="3"/>
      <c r="Z651" s="3"/>
      <c r="AA651" s="3"/>
      <c r="AB651" s="3"/>
      <c r="AC651" s="3"/>
      <c r="AD651" s="3"/>
      <c r="AE651" s="3"/>
      <c r="AF651" s="3"/>
      <c r="AG651" s="3"/>
      <c r="AH651" s="3"/>
      <c r="AI651" s="3"/>
      <c r="AJ651" s="3"/>
      <c r="AK651" s="3"/>
      <c r="AL651" s="3"/>
      <c r="AM651" s="3"/>
      <c r="AN651" s="3"/>
      <c r="AO651" s="3"/>
      <c r="AP651" s="3"/>
      <c r="AQ651" s="3"/>
      <c r="AR651" s="3"/>
      <c r="AS651" s="3"/>
    </row>
    <row r="652" spans="1:45" ht="15.75" customHeight="1">
      <c r="A652" s="3"/>
      <c r="B652" s="3"/>
      <c r="C652" s="3"/>
      <c r="D652" s="3"/>
      <c r="E652" s="113"/>
      <c r="F652" s="3"/>
      <c r="G652" s="3"/>
      <c r="H652" s="3"/>
      <c r="I652" s="3"/>
      <c r="J652" s="3"/>
      <c r="K652" s="3"/>
      <c r="L652" s="3"/>
      <c r="M652" s="3"/>
      <c r="N652" s="3"/>
      <c r="O652" s="3"/>
      <c r="P652" s="3"/>
      <c r="Q652" s="3"/>
      <c r="R652" s="3"/>
      <c r="S652" s="3"/>
      <c r="T652" s="3"/>
      <c r="U652" s="3"/>
      <c r="V652" s="3"/>
      <c r="W652" s="3"/>
      <c r="X652" s="3"/>
      <c r="Y652" s="3"/>
      <c r="Z652" s="3"/>
      <c r="AA652" s="3"/>
      <c r="AB652" s="3"/>
      <c r="AC652" s="3"/>
      <c r="AD652" s="3"/>
      <c r="AE652" s="3"/>
      <c r="AF652" s="3"/>
      <c r="AG652" s="3"/>
      <c r="AH652" s="3"/>
      <c r="AI652" s="3"/>
      <c r="AJ652" s="3"/>
      <c r="AK652" s="3"/>
      <c r="AL652" s="3"/>
      <c r="AM652" s="3"/>
      <c r="AN652" s="3"/>
      <c r="AO652" s="3"/>
      <c r="AP652" s="3"/>
      <c r="AQ652" s="3"/>
      <c r="AR652" s="3"/>
      <c r="AS652" s="3"/>
    </row>
    <row r="653" spans="1:45" ht="15.75" customHeight="1">
      <c r="A653" s="3"/>
      <c r="B653" s="3"/>
      <c r="C653" s="3"/>
      <c r="D653" s="3"/>
      <c r="E653" s="113"/>
      <c r="F653" s="3"/>
      <c r="G653" s="3"/>
      <c r="H653" s="3"/>
      <c r="I653" s="3"/>
      <c r="J653" s="3"/>
      <c r="K653" s="3"/>
      <c r="L653" s="3"/>
      <c r="M653" s="3"/>
      <c r="N653" s="3"/>
      <c r="O653" s="3"/>
      <c r="P653" s="3"/>
      <c r="Q653" s="3"/>
      <c r="R653" s="3"/>
      <c r="S653" s="3"/>
      <c r="T653" s="3"/>
      <c r="U653" s="3"/>
      <c r="V653" s="3"/>
      <c r="W653" s="3"/>
      <c r="X653" s="3"/>
      <c r="Y653" s="3"/>
      <c r="Z653" s="3"/>
      <c r="AA653" s="3"/>
      <c r="AB653" s="3"/>
      <c r="AC653" s="3"/>
      <c r="AD653" s="3"/>
      <c r="AE653" s="3"/>
      <c r="AF653" s="3"/>
      <c r="AG653" s="3"/>
      <c r="AH653" s="3"/>
      <c r="AI653" s="3"/>
      <c r="AJ653" s="3"/>
      <c r="AK653" s="3"/>
      <c r="AL653" s="3"/>
      <c r="AM653" s="3"/>
      <c r="AN653" s="3"/>
      <c r="AO653" s="3"/>
      <c r="AP653" s="3"/>
      <c r="AQ653" s="3"/>
      <c r="AR653" s="3"/>
      <c r="AS653" s="3"/>
    </row>
    <row r="654" spans="1:45" ht="15.75" customHeight="1">
      <c r="A654" s="3"/>
      <c r="B654" s="3"/>
      <c r="C654" s="3"/>
      <c r="D654" s="3"/>
      <c r="E654" s="113"/>
      <c r="F654" s="3"/>
      <c r="G654" s="3"/>
      <c r="H654" s="3"/>
      <c r="I654" s="3"/>
      <c r="J654" s="3"/>
      <c r="K654" s="3"/>
      <c r="L654" s="3"/>
      <c r="M654" s="3"/>
      <c r="N654" s="3"/>
      <c r="O654" s="3"/>
      <c r="P654" s="3"/>
      <c r="Q654" s="3"/>
      <c r="R654" s="3"/>
      <c r="S654" s="3"/>
      <c r="T654" s="3"/>
      <c r="U654" s="3"/>
      <c r="V654" s="3"/>
      <c r="W654" s="3"/>
      <c r="X654" s="3"/>
      <c r="Y654" s="3"/>
      <c r="Z654" s="3"/>
      <c r="AA654" s="3"/>
      <c r="AB654" s="3"/>
      <c r="AC654" s="3"/>
      <c r="AD654" s="3"/>
      <c r="AE654" s="3"/>
      <c r="AF654" s="3"/>
      <c r="AG654" s="3"/>
      <c r="AH654" s="3"/>
      <c r="AI654" s="3"/>
      <c r="AJ654" s="3"/>
      <c r="AK654" s="3"/>
      <c r="AL654" s="3"/>
      <c r="AM654" s="3"/>
      <c r="AN654" s="3"/>
      <c r="AO654" s="3"/>
      <c r="AP654" s="3"/>
      <c r="AQ654" s="3"/>
      <c r="AR654" s="3"/>
      <c r="AS654" s="3"/>
    </row>
    <row r="655" spans="1:45" ht="15.75" customHeight="1">
      <c r="A655" s="3"/>
      <c r="B655" s="3"/>
      <c r="C655" s="3"/>
      <c r="D655" s="3"/>
      <c r="E655" s="113"/>
      <c r="F655" s="3"/>
      <c r="G655" s="3"/>
      <c r="H655" s="3"/>
      <c r="I655" s="3"/>
      <c r="J655" s="3"/>
      <c r="K655" s="3"/>
      <c r="L655" s="3"/>
      <c r="M655" s="3"/>
      <c r="N655" s="3"/>
      <c r="O655" s="3"/>
      <c r="P655" s="3"/>
      <c r="Q655" s="3"/>
      <c r="R655" s="3"/>
      <c r="S655" s="3"/>
      <c r="T655" s="3"/>
      <c r="U655" s="3"/>
      <c r="V655" s="3"/>
      <c r="W655" s="3"/>
      <c r="X655" s="3"/>
      <c r="Y655" s="3"/>
      <c r="Z655" s="3"/>
      <c r="AA655" s="3"/>
      <c r="AB655" s="3"/>
      <c r="AC655" s="3"/>
      <c r="AD655" s="3"/>
      <c r="AE655" s="3"/>
      <c r="AF655" s="3"/>
      <c r="AG655" s="3"/>
      <c r="AH655" s="3"/>
      <c r="AI655" s="3"/>
      <c r="AJ655" s="3"/>
      <c r="AK655" s="3"/>
      <c r="AL655" s="3"/>
      <c r="AM655" s="3"/>
      <c r="AN655" s="3"/>
      <c r="AO655" s="3"/>
      <c r="AP655" s="3"/>
      <c r="AQ655" s="3"/>
      <c r="AR655" s="3"/>
      <c r="AS655" s="3"/>
    </row>
    <row r="656" spans="1:45" ht="15.75" customHeight="1">
      <c r="A656" s="3"/>
      <c r="B656" s="3"/>
      <c r="C656" s="3"/>
      <c r="D656" s="3"/>
      <c r="E656" s="113"/>
      <c r="F656" s="3"/>
      <c r="G656" s="3"/>
      <c r="H656" s="3"/>
      <c r="I656" s="3"/>
      <c r="J656" s="3"/>
      <c r="K656" s="3"/>
      <c r="L656" s="3"/>
      <c r="M656" s="3"/>
      <c r="N656" s="3"/>
      <c r="O656" s="3"/>
      <c r="P656" s="3"/>
      <c r="Q656" s="3"/>
      <c r="R656" s="3"/>
      <c r="S656" s="3"/>
      <c r="T656" s="3"/>
      <c r="U656" s="3"/>
      <c r="V656" s="3"/>
      <c r="W656" s="3"/>
      <c r="X656" s="3"/>
      <c r="Y656" s="3"/>
      <c r="Z656" s="3"/>
      <c r="AA656" s="3"/>
      <c r="AB656" s="3"/>
      <c r="AC656" s="3"/>
      <c r="AD656" s="3"/>
      <c r="AE656" s="3"/>
      <c r="AF656" s="3"/>
      <c r="AG656" s="3"/>
      <c r="AH656" s="3"/>
      <c r="AI656" s="3"/>
      <c r="AJ656" s="3"/>
      <c r="AK656" s="3"/>
      <c r="AL656" s="3"/>
      <c r="AM656" s="3"/>
      <c r="AN656" s="3"/>
      <c r="AO656" s="3"/>
      <c r="AP656" s="3"/>
      <c r="AQ656" s="3"/>
      <c r="AR656" s="3"/>
      <c r="AS656" s="3"/>
    </row>
    <row r="657" spans="1:45" ht="15.75" customHeight="1">
      <c r="A657" s="3"/>
      <c r="B657" s="3"/>
      <c r="C657" s="3"/>
      <c r="D657" s="3"/>
      <c r="E657" s="113"/>
      <c r="F657" s="3"/>
      <c r="G657" s="3"/>
      <c r="H657" s="3"/>
      <c r="I657" s="3"/>
      <c r="J657" s="3"/>
      <c r="K657" s="3"/>
      <c r="L657" s="3"/>
      <c r="M657" s="3"/>
      <c r="N657" s="3"/>
      <c r="O657" s="3"/>
      <c r="P657" s="3"/>
      <c r="Q657" s="3"/>
      <c r="R657" s="3"/>
      <c r="S657" s="3"/>
      <c r="T657" s="3"/>
      <c r="U657" s="3"/>
      <c r="V657" s="3"/>
      <c r="W657" s="3"/>
      <c r="X657" s="3"/>
      <c r="Y657" s="3"/>
      <c r="Z657" s="3"/>
      <c r="AA657" s="3"/>
      <c r="AB657" s="3"/>
      <c r="AC657" s="3"/>
      <c r="AD657" s="3"/>
      <c r="AE657" s="3"/>
      <c r="AF657" s="3"/>
      <c r="AG657" s="3"/>
      <c r="AH657" s="3"/>
      <c r="AI657" s="3"/>
      <c r="AJ657" s="3"/>
      <c r="AK657" s="3"/>
      <c r="AL657" s="3"/>
      <c r="AM657" s="3"/>
      <c r="AN657" s="3"/>
      <c r="AO657" s="3"/>
      <c r="AP657" s="3"/>
      <c r="AQ657" s="3"/>
      <c r="AR657" s="3"/>
      <c r="AS657" s="3"/>
    </row>
    <row r="658" spans="1:45" ht="15.75" customHeight="1">
      <c r="A658" s="3"/>
      <c r="B658" s="3"/>
      <c r="C658" s="3"/>
      <c r="D658" s="3"/>
      <c r="E658" s="113"/>
      <c r="F658" s="3"/>
      <c r="G658" s="3"/>
      <c r="H658" s="3"/>
      <c r="I658" s="3"/>
      <c r="J658" s="3"/>
      <c r="K658" s="3"/>
      <c r="L658" s="3"/>
      <c r="M658" s="3"/>
      <c r="N658" s="3"/>
      <c r="O658" s="3"/>
      <c r="P658" s="3"/>
      <c r="Q658" s="3"/>
      <c r="R658" s="3"/>
      <c r="S658" s="3"/>
      <c r="T658" s="3"/>
      <c r="U658" s="3"/>
      <c r="V658" s="3"/>
      <c r="W658" s="3"/>
      <c r="X658" s="3"/>
      <c r="Y658" s="3"/>
      <c r="Z658" s="3"/>
      <c r="AA658" s="3"/>
      <c r="AB658" s="3"/>
      <c r="AC658" s="3"/>
      <c r="AD658" s="3"/>
      <c r="AE658" s="3"/>
      <c r="AF658" s="3"/>
      <c r="AG658" s="3"/>
      <c r="AH658" s="3"/>
      <c r="AI658" s="3"/>
      <c r="AJ658" s="3"/>
      <c r="AK658" s="3"/>
      <c r="AL658" s="3"/>
      <c r="AM658" s="3"/>
      <c r="AN658" s="3"/>
      <c r="AO658" s="3"/>
      <c r="AP658" s="3"/>
      <c r="AQ658" s="3"/>
      <c r="AR658" s="3"/>
      <c r="AS658" s="3"/>
    </row>
    <row r="659" spans="1:45" ht="15.75" customHeight="1">
      <c r="A659" s="3"/>
      <c r="B659" s="3"/>
      <c r="C659" s="3"/>
      <c r="D659" s="3"/>
      <c r="E659" s="113"/>
      <c r="F659" s="3"/>
      <c r="G659" s="3"/>
      <c r="H659" s="3"/>
      <c r="I659" s="3"/>
      <c r="J659" s="3"/>
      <c r="K659" s="3"/>
      <c r="L659" s="3"/>
      <c r="M659" s="3"/>
      <c r="N659" s="3"/>
      <c r="O659" s="3"/>
      <c r="P659" s="3"/>
      <c r="Q659" s="3"/>
      <c r="R659" s="3"/>
      <c r="S659" s="3"/>
      <c r="T659" s="3"/>
      <c r="U659" s="3"/>
      <c r="V659" s="3"/>
      <c r="W659" s="3"/>
      <c r="X659" s="3"/>
      <c r="Y659" s="3"/>
      <c r="Z659" s="3"/>
      <c r="AA659" s="3"/>
      <c r="AB659" s="3"/>
      <c r="AC659" s="3"/>
      <c r="AD659" s="3"/>
      <c r="AE659" s="3"/>
      <c r="AF659" s="3"/>
      <c r="AG659" s="3"/>
      <c r="AH659" s="3"/>
      <c r="AI659" s="3"/>
      <c r="AJ659" s="3"/>
      <c r="AK659" s="3"/>
      <c r="AL659" s="3"/>
      <c r="AM659" s="3"/>
      <c r="AN659" s="3"/>
      <c r="AO659" s="3"/>
      <c r="AP659" s="3"/>
      <c r="AQ659" s="3"/>
      <c r="AR659" s="3"/>
      <c r="AS659" s="3"/>
    </row>
    <row r="660" spans="1:45" ht="15.75" customHeight="1">
      <c r="A660" s="3"/>
      <c r="B660" s="3"/>
      <c r="C660" s="3"/>
      <c r="D660" s="3"/>
      <c r="E660" s="113"/>
      <c r="F660" s="3"/>
      <c r="G660" s="3"/>
      <c r="H660" s="3"/>
      <c r="I660" s="3"/>
      <c r="J660" s="3"/>
      <c r="K660" s="3"/>
      <c r="L660" s="3"/>
      <c r="M660" s="3"/>
      <c r="N660" s="3"/>
      <c r="O660" s="3"/>
      <c r="P660" s="3"/>
      <c r="Q660" s="3"/>
      <c r="R660" s="3"/>
      <c r="S660" s="3"/>
      <c r="T660" s="3"/>
      <c r="U660" s="3"/>
      <c r="V660" s="3"/>
      <c r="W660" s="3"/>
      <c r="X660" s="3"/>
      <c r="Y660" s="3"/>
      <c r="Z660" s="3"/>
      <c r="AA660" s="3"/>
      <c r="AB660" s="3"/>
      <c r="AC660" s="3"/>
      <c r="AD660" s="3"/>
      <c r="AE660" s="3"/>
      <c r="AF660" s="3"/>
      <c r="AG660" s="3"/>
      <c r="AH660" s="3"/>
      <c r="AI660" s="3"/>
      <c r="AJ660" s="3"/>
      <c r="AK660" s="3"/>
      <c r="AL660" s="3"/>
      <c r="AM660" s="3"/>
      <c r="AN660" s="3"/>
      <c r="AO660" s="3"/>
      <c r="AP660" s="3"/>
      <c r="AQ660" s="3"/>
      <c r="AR660" s="3"/>
      <c r="AS660" s="3"/>
    </row>
    <row r="661" spans="1:45" ht="15.75" customHeight="1">
      <c r="A661" s="3"/>
      <c r="B661" s="3"/>
      <c r="C661" s="3"/>
      <c r="D661" s="3"/>
      <c r="E661" s="113"/>
      <c r="F661" s="3"/>
      <c r="G661" s="3"/>
      <c r="H661" s="3"/>
      <c r="I661" s="3"/>
      <c r="J661" s="3"/>
      <c r="K661" s="3"/>
      <c r="L661" s="3"/>
      <c r="M661" s="3"/>
      <c r="N661" s="3"/>
      <c r="O661" s="3"/>
      <c r="P661" s="3"/>
      <c r="Q661" s="3"/>
      <c r="R661" s="3"/>
      <c r="S661" s="3"/>
      <c r="T661" s="3"/>
      <c r="U661" s="3"/>
      <c r="V661" s="3"/>
      <c r="W661" s="3"/>
      <c r="X661" s="3"/>
      <c r="Y661" s="3"/>
      <c r="Z661" s="3"/>
      <c r="AA661" s="3"/>
      <c r="AB661" s="3"/>
      <c r="AC661" s="3"/>
      <c r="AD661" s="3"/>
      <c r="AE661" s="3"/>
      <c r="AF661" s="3"/>
      <c r="AG661" s="3"/>
      <c r="AH661" s="3"/>
      <c r="AI661" s="3"/>
      <c r="AJ661" s="3"/>
      <c r="AK661" s="3"/>
      <c r="AL661" s="3"/>
      <c r="AM661" s="3"/>
      <c r="AN661" s="3"/>
      <c r="AO661" s="3"/>
      <c r="AP661" s="3"/>
      <c r="AQ661" s="3"/>
      <c r="AR661" s="3"/>
      <c r="AS661" s="3"/>
    </row>
    <row r="662" spans="1:45" ht="15.75" customHeight="1">
      <c r="A662" s="3"/>
      <c r="B662" s="3"/>
      <c r="C662" s="3"/>
      <c r="D662" s="3"/>
      <c r="E662" s="113"/>
      <c r="F662" s="3"/>
      <c r="G662" s="3"/>
      <c r="H662" s="3"/>
      <c r="I662" s="3"/>
      <c r="J662" s="3"/>
      <c r="K662" s="3"/>
      <c r="L662" s="3"/>
      <c r="M662" s="3"/>
      <c r="N662" s="3"/>
      <c r="O662" s="3"/>
      <c r="P662" s="3"/>
      <c r="Q662" s="3"/>
      <c r="R662" s="3"/>
      <c r="S662" s="3"/>
      <c r="T662" s="3"/>
      <c r="U662" s="3"/>
      <c r="V662" s="3"/>
      <c r="W662" s="3"/>
      <c r="X662" s="3"/>
      <c r="Y662" s="3"/>
      <c r="Z662" s="3"/>
      <c r="AA662" s="3"/>
      <c r="AB662" s="3"/>
      <c r="AC662" s="3"/>
      <c r="AD662" s="3"/>
      <c r="AE662" s="3"/>
      <c r="AF662" s="3"/>
      <c r="AG662" s="3"/>
      <c r="AH662" s="3"/>
      <c r="AI662" s="3"/>
      <c r="AJ662" s="3"/>
      <c r="AK662" s="3"/>
      <c r="AL662" s="3"/>
      <c r="AM662" s="3"/>
      <c r="AN662" s="3"/>
      <c r="AO662" s="3"/>
      <c r="AP662" s="3"/>
      <c r="AQ662" s="3"/>
      <c r="AR662" s="3"/>
      <c r="AS662" s="3"/>
    </row>
    <row r="663" spans="1:45" ht="15.75" customHeight="1">
      <c r="A663" s="3"/>
      <c r="B663" s="3"/>
      <c r="C663" s="3"/>
      <c r="D663" s="3"/>
      <c r="E663" s="113"/>
      <c r="F663" s="3"/>
      <c r="G663" s="3"/>
      <c r="H663" s="3"/>
      <c r="I663" s="3"/>
      <c r="J663" s="3"/>
      <c r="K663" s="3"/>
      <c r="L663" s="3"/>
      <c r="M663" s="3"/>
      <c r="N663" s="3"/>
      <c r="O663" s="3"/>
      <c r="P663" s="3"/>
      <c r="Q663" s="3"/>
      <c r="R663" s="3"/>
      <c r="S663" s="3"/>
      <c r="T663" s="3"/>
      <c r="U663" s="3"/>
      <c r="V663" s="3"/>
      <c r="W663" s="3"/>
      <c r="X663" s="3"/>
      <c r="Y663" s="3"/>
      <c r="Z663" s="3"/>
      <c r="AA663" s="3"/>
      <c r="AB663" s="3"/>
      <c r="AC663" s="3"/>
      <c r="AD663" s="3"/>
      <c r="AE663" s="3"/>
      <c r="AF663" s="3"/>
      <c r="AG663" s="3"/>
      <c r="AH663" s="3"/>
      <c r="AI663" s="3"/>
      <c r="AJ663" s="3"/>
      <c r="AK663" s="3"/>
      <c r="AL663" s="3"/>
      <c r="AM663" s="3"/>
      <c r="AN663" s="3"/>
      <c r="AO663" s="3"/>
      <c r="AP663" s="3"/>
      <c r="AQ663" s="3"/>
      <c r="AR663" s="3"/>
      <c r="AS663" s="3"/>
    </row>
    <row r="664" spans="1:45" ht="15.75" customHeight="1">
      <c r="A664" s="3"/>
      <c r="B664" s="3"/>
      <c r="C664" s="3"/>
      <c r="D664" s="3"/>
      <c r="E664" s="113"/>
      <c r="F664" s="3"/>
      <c r="G664" s="3"/>
      <c r="H664" s="3"/>
      <c r="I664" s="3"/>
      <c r="J664" s="3"/>
      <c r="K664" s="3"/>
      <c r="L664" s="3"/>
      <c r="M664" s="3"/>
      <c r="N664" s="3"/>
      <c r="O664" s="3"/>
      <c r="P664" s="3"/>
      <c r="Q664" s="3"/>
      <c r="R664" s="3"/>
      <c r="S664" s="3"/>
      <c r="T664" s="3"/>
      <c r="U664" s="3"/>
      <c r="V664" s="3"/>
      <c r="W664" s="3"/>
      <c r="X664" s="3"/>
      <c r="Y664" s="3"/>
      <c r="Z664" s="3"/>
      <c r="AA664" s="3"/>
      <c r="AB664" s="3"/>
      <c r="AC664" s="3"/>
      <c r="AD664" s="3"/>
      <c r="AE664" s="3"/>
      <c r="AF664" s="3"/>
      <c r="AG664" s="3"/>
      <c r="AH664" s="3"/>
      <c r="AI664" s="3"/>
      <c r="AJ664" s="3"/>
      <c r="AK664" s="3"/>
      <c r="AL664" s="3"/>
      <c r="AM664" s="3"/>
      <c r="AN664" s="3"/>
      <c r="AO664" s="3"/>
      <c r="AP664" s="3"/>
      <c r="AQ664" s="3"/>
      <c r="AR664" s="3"/>
      <c r="AS664" s="3"/>
    </row>
    <row r="665" spans="1:45" ht="15.75" customHeight="1">
      <c r="A665" s="3"/>
      <c r="B665" s="3"/>
      <c r="C665" s="3"/>
      <c r="D665" s="3"/>
      <c r="E665" s="113"/>
      <c r="F665" s="3"/>
      <c r="G665" s="3"/>
      <c r="H665" s="3"/>
      <c r="I665" s="3"/>
      <c r="J665" s="3"/>
      <c r="K665" s="3"/>
      <c r="L665" s="3"/>
      <c r="M665" s="3"/>
      <c r="N665" s="3"/>
      <c r="O665" s="3"/>
      <c r="P665" s="3"/>
      <c r="Q665" s="3"/>
      <c r="R665" s="3"/>
      <c r="S665" s="3"/>
      <c r="T665" s="3"/>
      <c r="U665" s="3"/>
      <c r="V665" s="3"/>
      <c r="W665" s="3"/>
      <c r="X665" s="3"/>
      <c r="Y665" s="3"/>
      <c r="Z665" s="3"/>
      <c r="AA665" s="3"/>
      <c r="AB665" s="3"/>
      <c r="AC665" s="3"/>
      <c r="AD665" s="3"/>
      <c r="AE665" s="3"/>
      <c r="AF665" s="3"/>
      <c r="AG665" s="3"/>
      <c r="AH665" s="3"/>
      <c r="AI665" s="3"/>
      <c r="AJ665" s="3"/>
      <c r="AK665" s="3"/>
      <c r="AL665" s="3"/>
      <c r="AM665" s="3"/>
      <c r="AN665" s="3"/>
      <c r="AO665" s="3"/>
      <c r="AP665" s="3"/>
      <c r="AQ665" s="3"/>
      <c r="AR665" s="3"/>
      <c r="AS665" s="3"/>
    </row>
    <row r="666" spans="1:45" ht="15.75" customHeight="1">
      <c r="A666" s="3"/>
      <c r="B666" s="3"/>
      <c r="C666" s="3"/>
      <c r="D666" s="3"/>
      <c r="E666" s="113"/>
      <c r="F666" s="3"/>
      <c r="G666" s="3"/>
      <c r="H666" s="3"/>
      <c r="I666" s="3"/>
      <c r="J666" s="3"/>
      <c r="K666" s="3"/>
      <c r="L666" s="3"/>
      <c r="M666" s="3"/>
      <c r="N666" s="3"/>
      <c r="O666" s="3"/>
      <c r="P666" s="3"/>
      <c r="Q666" s="3"/>
      <c r="R666" s="3"/>
      <c r="S666" s="3"/>
      <c r="T666" s="3"/>
      <c r="U666" s="3"/>
      <c r="V666" s="3"/>
      <c r="W666" s="3"/>
      <c r="X666" s="3"/>
      <c r="Y666" s="3"/>
      <c r="Z666" s="3"/>
      <c r="AA666" s="3"/>
      <c r="AB666" s="3"/>
      <c r="AC666" s="3"/>
      <c r="AD666" s="3"/>
      <c r="AE666" s="3"/>
      <c r="AF666" s="3"/>
      <c r="AG666" s="3"/>
      <c r="AH666" s="3"/>
      <c r="AI666" s="3"/>
      <c r="AJ666" s="3"/>
      <c r="AK666" s="3"/>
      <c r="AL666" s="3"/>
      <c r="AM666" s="3"/>
      <c r="AN666" s="3"/>
      <c r="AO666" s="3"/>
      <c r="AP666" s="3"/>
      <c r="AQ666" s="3"/>
      <c r="AR666" s="3"/>
      <c r="AS666" s="3"/>
    </row>
    <row r="667" spans="1:45" ht="15.75" customHeight="1">
      <c r="A667" s="3"/>
      <c r="B667" s="3"/>
      <c r="C667" s="3"/>
      <c r="D667" s="3"/>
      <c r="E667" s="113"/>
      <c r="F667" s="3"/>
      <c r="G667" s="3"/>
      <c r="H667" s="3"/>
      <c r="I667" s="3"/>
      <c r="J667" s="3"/>
      <c r="K667" s="3"/>
      <c r="L667" s="3"/>
      <c r="M667" s="3"/>
      <c r="N667" s="3"/>
      <c r="O667" s="3"/>
      <c r="P667" s="3"/>
      <c r="Q667" s="3"/>
      <c r="R667" s="3"/>
      <c r="S667" s="3"/>
      <c r="T667" s="3"/>
      <c r="U667" s="3"/>
      <c r="V667" s="3"/>
      <c r="W667" s="3"/>
      <c r="X667" s="3"/>
      <c r="Y667" s="3"/>
      <c r="Z667" s="3"/>
      <c r="AA667" s="3"/>
      <c r="AB667" s="3"/>
      <c r="AC667" s="3"/>
      <c r="AD667" s="3"/>
      <c r="AE667" s="3"/>
      <c r="AF667" s="3"/>
      <c r="AG667" s="3"/>
      <c r="AH667" s="3"/>
      <c r="AI667" s="3"/>
      <c r="AJ667" s="3"/>
      <c r="AK667" s="3"/>
      <c r="AL667" s="3"/>
      <c r="AM667" s="3"/>
      <c r="AN667" s="3"/>
      <c r="AO667" s="3"/>
      <c r="AP667" s="3"/>
      <c r="AQ667" s="3"/>
      <c r="AR667" s="3"/>
      <c r="AS667" s="3"/>
    </row>
    <row r="668" spans="1:45" ht="15.75" customHeight="1">
      <c r="A668" s="3"/>
      <c r="B668" s="3"/>
      <c r="C668" s="3"/>
      <c r="D668" s="3"/>
      <c r="E668" s="113"/>
      <c r="F668" s="3"/>
      <c r="G668" s="3"/>
      <c r="H668" s="3"/>
      <c r="I668" s="3"/>
      <c r="J668" s="3"/>
      <c r="K668" s="3"/>
      <c r="L668" s="3"/>
      <c r="M668" s="3"/>
      <c r="N668" s="3"/>
      <c r="O668" s="3"/>
      <c r="P668" s="3"/>
      <c r="Q668" s="3"/>
      <c r="R668" s="3"/>
      <c r="S668" s="3"/>
      <c r="T668" s="3"/>
      <c r="U668" s="3"/>
      <c r="V668" s="3"/>
      <c r="W668" s="3"/>
      <c r="X668" s="3"/>
      <c r="Y668" s="3"/>
      <c r="Z668" s="3"/>
      <c r="AA668" s="3"/>
      <c r="AB668" s="3"/>
      <c r="AC668" s="3"/>
      <c r="AD668" s="3"/>
      <c r="AE668" s="3"/>
      <c r="AF668" s="3"/>
      <c r="AG668" s="3"/>
      <c r="AH668" s="3"/>
      <c r="AI668" s="3"/>
      <c r="AJ668" s="3"/>
      <c r="AK668" s="3"/>
      <c r="AL668" s="3"/>
      <c r="AM668" s="3"/>
      <c r="AN668" s="3"/>
      <c r="AO668" s="3"/>
      <c r="AP668" s="3"/>
      <c r="AQ668" s="3"/>
      <c r="AR668" s="3"/>
      <c r="AS668" s="3"/>
    </row>
    <row r="669" spans="1:45" ht="15.75" customHeight="1">
      <c r="A669" s="3"/>
      <c r="B669" s="3"/>
      <c r="C669" s="3"/>
      <c r="D669" s="3"/>
      <c r="E669" s="113"/>
      <c r="F669" s="3"/>
      <c r="G669" s="3"/>
      <c r="H669" s="3"/>
      <c r="I669" s="3"/>
      <c r="J669" s="3"/>
      <c r="K669" s="3"/>
      <c r="L669" s="3"/>
      <c r="M669" s="3"/>
      <c r="N669" s="3"/>
      <c r="O669" s="3"/>
      <c r="P669" s="3"/>
      <c r="Q669" s="3"/>
      <c r="R669" s="3"/>
      <c r="S669" s="3"/>
      <c r="T669" s="3"/>
      <c r="U669" s="3"/>
      <c r="V669" s="3"/>
      <c r="W669" s="3"/>
      <c r="X669" s="3"/>
      <c r="Y669" s="3"/>
      <c r="Z669" s="3"/>
      <c r="AA669" s="3"/>
      <c r="AB669" s="3"/>
      <c r="AC669" s="3"/>
      <c r="AD669" s="3"/>
      <c r="AE669" s="3"/>
      <c r="AF669" s="3"/>
      <c r="AG669" s="3"/>
      <c r="AH669" s="3"/>
      <c r="AI669" s="3"/>
      <c r="AJ669" s="3"/>
      <c r="AK669" s="3"/>
      <c r="AL669" s="3"/>
      <c r="AM669" s="3"/>
      <c r="AN669" s="3"/>
      <c r="AO669" s="3"/>
      <c r="AP669" s="3"/>
      <c r="AQ669" s="3"/>
      <c r="AR669" s="3"/>
      <c r="AS669" s="3"/>
    </row>
    <row r="670" spans="1:45" ht="15.75" customHeight="1">
      <c r="A670" s="3"/>
      <c r="B670" s="3"/>
      <c r="C670" s="3"/>
      <c r="D670" s="3"/>
      <c r="E670" s="113"/>
      <c r="F670" s="3"/>
      <c r="G670" s="3"/>
      <c r="H670" s="3"/>
      <c r="I670" s="3"/>
      <c r="J670" s="3"/>
      <c r="K670" s="3"/>
      <c r="L670" s="3"/>
      <c r="M670" s="3"/>
      <c r="N670" s="3"/>
      <c r="O670" s="3"/>
      <c r="P670" s="3"/>
      <c r="Q670" s="3"/>
      <c r="R670" s="3"/>
      <c r="S670" s="3"/>
      <c r="T670" s="3"/>
      <c r="U670" s="3"/>
      <c r="V670" s="3"/>
      <c r="W670" s="3"/>
      <c r="X670" s="3"/>
      <c r="Y670" s="3"/>
      <c r="Z670" s="3"/>
      <c r="AA670" s="3"/>
      <c r="AB670" s="3"/>
      <c r="AC670" s="3"/>
      <c r="AD670" s="3"/>
      <c r="AE670" s="3"/>
      <c r="AF670" s="3"/>
      <c r="AG670" s="3"/>
      <c r="AH670" s="3"/>
      <c r="AI670" s="3"/>
      <c r="AJ670" s="3"/>
      <c r="AK670" s="3"/>
      <c r="AL670" s="3"/>
      <c r="AM670" s="3"/>
      <c r="AN670" s="3"/>
      <c r="AO670" s="3"/>
      <c r="AP670" s="3"/>
      <c r="AQ670" s="3"/>
      <c r="AR670" s="3"/>
      <c r="AS670" s="3"/>
    </row>
    <row r="671" spans="1:45" ht="15.75" customHeight="1">
      <c r="A671" s="3"/>
      <c r="B671" s="3"/>
      <c r="C671" s="3"/>
      <c r="D671" s="3"/>
      <c r="E671" s="113"/>
      <c r="F671" s="3"/>
      <c r="G671" s="3"/>
      <c r="H671" s="3"/>
      <c r="I671" s="3"/>
      <c r="J671" s="3"/>
      <c r="K671" s="3"/>
      <c r="L671" s="3"/>
      <c r="M671" s="3"/>
      <c r="N671" s="3"/>
      <c r="O671" s="3"/>
      <c r="P671" s="3"/>
      <c r="Q671" s="3"/>
      <c r="R671" s="3"/>
      <c r="S671" s="3"/>
      <c r="T671" s="3"/>
      <c r="U671" s="3"/>
      <c r="V671" s="3"/>
      <c r="W671" s="3"/>
      <c r="X671" s="3"/>
      <c r="Y671" s="3"/>
      <c r="Z671" s="3"/>
      <c r="AA671" s="3"/>
      <c r="AB671" s="3"/>
      <c r="AC671" s="3"/>
      <c r="AD671" s="3"/>
      <c r="AE671" s="3"/>
      <c r="AF671" s="3"/>
      <c r="AG671" s="3"/>
      <c r="AH671" s="3"/>
      <c r="AI671" s="3"/>
      <c r="AJ671" s="3"/>
      <c r="AK671" s="3"/>
      <c r="AL671" s="3"/>
      <c r="AM671" s="3"/>
      <c r="AN671" s="3"/>
      <c r="AO671" s="3"/>
      <c r="AP671" s="3"/>
      <c r="AQ671" s="3"/>
      <c r="AR671" s="3"/>
      <c r="AS671" s="3"/>
    </row>
    <row r="672" spans="1:45" ht="15.75" customHeight="1">
      <c r="A672" s="3"/>
      <c r="B672" s="3"/>
      <c r="C672" s="3"/>
      <c r="D672" s="3"/>
      <c r="E672" s="113"/>
      <c r="F672" s="3"/>
      <c r="G672" s="3"/>
      <c r="H672" s="3"/>
      <c r="I672" s="3"/>
      <c r="J672" s="3"/>
      <c r="K672" s="3"/>
      <c r="L672" s="3"/>
      <c r="M672" s="3"/>
      <c r="N672" s="3"/>
      <c r="O672" s="3"/>
      <c r="P672" s="3"/>
      <c r="Q672" s="3"/>
      <c r="R672" s="3"/>
      <c r="S672" s="3"/>
      <c r="T672" s="3"/>
      <c r="U672" s="3"/>
      <c r="V672" s="3"/>
      <c r="W672" s="3"/>
      <c r="X672" s="3"/>
      <c r="Y672" s="3"/>
      <c r="Z672" s="3"/>
      <c r="AA672" s="3"/>
      <c r="AB672" s="3"/>
      <c r="AC672" s="3"/>
      <c r="AD672" s="3"/>
      <c r="AE672" s="3"/>
      <c r="AF672" s="3"/>
      <c r="AG672" s="3"/>
      <c r="AH672" s="3"/>
      <c r="AI672" s="3"/>
      <c r="AJ672" s="3"/>
      <c r="AK672" s="3"/>
      <c r="AL672" s="3"/>
      <c r="AM672" s="3"/>
      <c r="AN672" s="3"/>
      <c r="AO672" s="3"/>
      <c r="AP672" s="3"/>
      <c r="AQ672" s="3"/>
      <c r="AR672" s="3"/>
      <c r="AS672" s="3"/>
    </row>
    <row r="673" spans="1:45" ht="15.75" customHeight="1">
      <c r="A673" s="3"/>
      <c r="B673" s="3"/>
      <c r="C673" s="3"/>
      <c r="D673" s="3"/>
      <c r="E673" s="113"/>
      <c r="F673" s="3"/>
      <c r="G673" s="3"/>
      <c r="H673" s="3"/>
      <c r="I673" s="3"/>
      <c r="J673" s="3"/>
      <c r="K673" s="3"/>
      <c r="L673" s="3"/>
      <c r="M673" s="3"/>
      <c r="N673" s="3"/>
      <c r="O673" s="3"/>
      <c r="P673" s="3"/>
      <c r="Q673" s="3"/>
      <c r="R673" s="3"/>
      <c r="S673" s="3"/>
      <c r="T673" s="3"/>
      <c r="U673" s="3"/>
      <c r="V673" s="3"/>
      <c r="W673" s="3"/>
      <c r="X673" s="3"/>
      <c r="Y673" s="3"/>
      <c r="Z673" s="3"/>
      <c r="AA673" s="3"/>
      <c r="AB673" s="3"/>
      <c r="AC673" s="3"/>
      <c r="AD673" s="3"/>
      <c r="AE673" s="3"/>
      <c r="AF673" s="3"/>
      <c r="AG673" s="3"/>
      <c r="AH673" s="3"/>
      <c r="AI673" s="3"/>
      <c r="AJ673" s="3"/>
      <c r="AK673" s="3"/>
      <c r="AL673" s="3"/>
      <c r="AM673" s="3"/>
      <c r="AN673" s="3"/>
      <c r="AO673" s="3"/>
      <c r="AP673" s="3"/>
      <c r="AQ673" s="3"/>
      <c r="AR673" s="3"/>
      <c r="AS673" s="3"/>
    </row>
    <row r="674" spans="1:45" ht="15.75" customHeight="1">
      <c r="A674" s="3"/>
      <c r="B674" s="3"/>
      <c r="C674" s="3"/>
      <c r="D674" s="3"/>
      <c r="E674" s="113"/>
      <c r="F674" s="3"/>
      <c r="G674" s="3"/>
      <c r="H674" s="3"/>
      <c r="I674" s="3"/>
      <c r="J674" s="3"/>
      <c r="K674" s="3"/>
      <c r="L674" s="3"/>
      <c r="M674" s="3"/>
      <c r="N674" s="3"/>
      <c r="O674" s="3"/>
      <c r="P674" s="3"/>
      <c r="Q674" s="3"/>
      <c r="R674" s="3"/>
      <c r="S674" s="3"/>
      <c r="T674" s="3"/>
      <c r="U674" s="3"/>
      <c r="V674" s="3"/>
      <c r="W674" s="3"/>
      <c r="X674" s="3"/>
      <c r="Y674" s="3"/>
      <c r="Z674" s="3"/>
      <c r="AA674" s="3"/>
      <c r="AB674" s="3"/>
      <c r="AC674" s="3"/>
      <c r="AD674" s="3"/>
      <c r="AE674" s="3"/>
      <c r="AF674" s="3"/>
      <c r="AG674" s="3"/>
      <c r="AH674" s="3"/>
      <c r="AI674" s="3"/>
      <c r="AJ674" s="3"/>
      <c r="AK674" s="3"/>
      <c r="AL674" s="3"/>
      <c r="AM674" s="3"/>
      <c r="AN674" s="3"/>
      <c r="AO674" s="3"/>
      <c r="AP674" s="3"/>
      <c r="AQ674" s="3"/>
      <c r="AR674" s="3"/>
      <c r="AS674" s="3"/>
    </row>
    <row r="675" spans="1:45" ht="15.75" customHeight="1">
      <c r="A675" s="3"/>
      <c r="B675" s="3"/>
      <c r="C675" s="3"/>
      <c r="D675" s="3"/>
      <c r="E675" s="113"/>
      <c r="F675" s="3"/>
      <c r="G675" s="3"/>
      <c r="H675" s="3"/>
      <c r="I675" s="3"/>
      <c r="J675" s="3"/>
      <c r="K675" s="3"/>
      <c r="L675" s="3"/>
      <c r="M675" s="3"/>
      <c r="N675" s="3"/>
      <c r="O675" s="3"/>
      <c r="P675" s="3"/>
      <c r="Q675" s="3"/>
      <c r="R675" s="3"/>
      <c r="S675" s="3"/>
      <c r="T675" s="3"/>
      <c r="U675" s="3"/>
      <c r="V675" s="3"/>
      <c r="W675" s="3"/>
      <c r="X675" s="3"/>
      <c r="Y675" s="3"/>
      <c r="Z675" s="3"/>
      <c r="AA675" s="3"/>
      <c r="AB675" s="3"/>
      <c r="AC675" s="3"/>
      <c r="AD675" s="3"/>
      <c r="AE675" s="3"/>
      <c r="AF675" s="3"/>
      <c r="AG675" s="3"/>
      <c r="AH675" s="3"/>
      <c r="AI675" s="3"/>
      <c r="AJ675" s="3"/>
      <c r="AK675" s="3"/>
      <c r="AL675" s="3"/>
      <c r="AM675" s="3"/>
      <c r="AN675" s="3"/>
      <c r="AO675" s="3"/>
      <c r="AP675" s="3"/>
      <c r="AQ675" s="3"/>
      <c r="AR675" s="3"/>
      <c r="AS675" s="3"/>
    </row>
    <row r="676" spans="1:45" ht="15.75" customHeight="1">
      <c r="A676" s="3"/>
      <c r="B676" s="3"/>
      <c r="C676" s="3"/>
      <c r="D676" s="3"/>
      <c r="E676" s="113"/>
      <c r="F676" s="3"/>
      <c r="G676" s="3"/>
      <c r="H676" s="3"/>
      <c r="I676" s="3"/>
      <c r="J676" s="3"/>
      <c r="K676" s="3"/>
      <c r="L676" s="3"/>
      <c r="M676" s="3"/>
      <c r="N676" s="3"/>
      <c r="O676" s="3"/>
      <c r="P676" s="3"/>
      <c r="Q676" s="3"/>
      <c r="R676" s="3"/>
      <c r="S676" s="3"/>
      <c r="T676" s="3"/>
      <c r="U676" s="3"/>
      <c r="V676" s="3"/>
      <c r="W676" s="3"/>
      <c r="X676" s="3"/>
      <c r="Y676" s="3"/>
      <c r="Z676" s="3"/>
      <c r="AA676" s="3"/>
      <c r="AB676" s="3"/>
      <c r="AC676" s="3"/>
      <c r="AD676" s="3"/>
      <c r="AE676" s="3"/>
      <c r="AF676" s="3"/>
      <c r="AG676" s="3"/>
      <c r="AH676" s="3"/>
      <c r="AI676" s="3"/>
      <c r="AJ676" s="3"/>
      <c r="AK676" s="3"/>
      <c r="AL676" s="3"/>
      <c r="AM676" s="3"/>
      <c r="AN676" s="3"/>
      <c r="AO676" s="3"/>
      <c r="AP676" s="3"/>
      <c r="AQ676" s="3"/>
      <c r="AR676" s="3"/>
      <c r="AS676" s="3"/>
    </row>
    <row r="677" spans="1:45" ht="15.75" customHeight="1">
      <c r="A677" s="3"/>
      <c r="B677" s="3"/>
      <c r="C677" s="3"/>
      <c r="D677" s="3"/>
      <c r="E677" s="113"/>
      <c r="F677" s="3"/>
      <c r="G677" s="3"/>
      <c r="H677" s="3"/>
      <c r="I677" s="3"/>
      <c r="J677" s="3"/>
      <c r="K677" s="3"/>
      <c r="L677" s="3"/>
      <c r="M677" s="3"/>
      <c r="N677" s="3"/>
      <c r="O677" s="3"/>
      <c r="P677" s="3"/>
      <c r="Q677" s="3"/>
      <c r="R677" s="3"/>
      <c r="S677" s="3"/>
      <c r="T677" s="3"/>
      <c r="U677" s="3"/>
      <c r="V677" s="3"/>
      <c r="W677" s="3"/>
      <c r="X677" s="3"/>
      <c r="Y677" s="3"/>
      <c r="Z677" s="3"/>
      <c r="AA677" s="3"/>
      <c r="AB677" s="3"/>
      <c r="AC677" s="3"/>
      <c r="AD677" s="3"/>
      <c r="AE677" s="3"/>
      <c r="AF677" s="3"/>
      <c r="AG677" s="3"/>
      <c r="AH677" s="3"/>
      <c r="AI677" s="3"/>
      <c r="AJ677" s="3"/>
      <c r="AK677" s="3"/>
      <c r="AL677" s="3"/>
      <c r="AM677" s="3"/>
      <c r="AN677" s="3"/>
      <c r="AO677" s="3"/>
      <c r="AP677" s="3"/>
      <c r="AQ677" s="3"/>
      <c r="AR677" s="3"/>
      <c r="AS677" s="3"/>
    </row>
    <row r="678" spans="1:45" ht="15.75" customHeight="1">
      <c r="A678" s="3"/>
      <c r="B678" s="3"/>
      <c r="C678" s="3"/>
      <c r="D678" s="3"/>
      <c r="E678" s="113"/>
      <c r="F678" s="3"/>
      <c r="G678" s="3"/>
      <c r="H678" s="3"/>
      <c r="I678" s="3"/>
      <c r="J678" s="3"/>
      <c r="K678" s="3"/>
      <c r="L678" s="3"/>
      <c r="M678" s="3"/>
      <c r="N678" s="3"/>
      <c r="O678" s="3"/>
      <c r="P678" s="3"/>
      <c r="Q678" s="3"/>
      <c r="R678" s="3"/>
      <c r="S678" s="3"/>
      <c r="T678" s="3"/>
      <c r="U678" s="3"/>
      <c r="V678" s="3"/>
      <c r="W678" s="3"/>
      <c r="X678" s="3"/>
      <c r="Y678" s="3"/>
      <c r="Z678" s="3"/>
      <c r="AA678" s="3"/>
      <c r="AB678" s="3"/>
      <c r="AC678" s="3"/>
      <c r="AD678" s="3"/>
      <c r="AE678" s="3"/>
      <c r="AF678" s="3"/>
      <c r="AG678" s="3"/>
      <c r="AH678" s="3"/>
      <c r="AI678" s="3"/>
      <c r="AJ678" s="3"/>
      <c r="AK678" s="3"/>
      <c r="AL678" s="3"/>
      <c r="AM678" s="3"/>
      <c r="AN678" s="3"/>
      <c r="AO678" s="3"/>
      <c r="AP678" s="3"/>
      <c r="AQ678" s="3"/>
      <c r="AR678" s="3"/>
      <c r="AS678" s="3"/>
    </row>
    <row r="679" spans="1:45" ht="15.75" customHeight="1">
      <c r="A679" s="3"/>
      <c r="B679" s="3"/>
      <c r="C679" s="3"/>
      <c r="D679" s="3"/>
      <c r="E679" s="113"/>
      <c r="F679" s="3"/>
      <c r="G679" s="3"/>
      <c r="H679" s="3"/>
      <c r="I679" s="3"/>
      <c r="J679" s="3"/>
      <c r="K679" s="3"/>
      <c r="L679" s="3"/>
      <c r="M679" s="3"/>
      <c r="N679" s="3"/>
      <c r="O679" s="3"/>
      <c r="P679" s="3"/>
      <c r="Q679" s="3"/>
      <c r="R679" s="3"/>
      <c r="S679" s="3"/>
      <c r="T679" s="3"/>
      <c r="U679" s="3"/>
      <c r="V679" s="3"/>
      <c r="W679" s="3"/>
      <c r="X679" s="3"/>
      <c r="Y679" s="3"/>
      <c r="Z679" s="3"/>
      <c r="AA679" s="3"/>
      <c r="AB679" s="3"/>
      <c r="AC679" s="3"/>
      <c r="AD679" s="3"/>
      <c r="AE679" s="3"/>
      <c r="AF679" s="3"/>
      <c r="AG679" s="3"/>
      <c r="AH679" s="3"/>
      <c r="AI679" s="3"/>
      <c r="AJ679" s="3"/>
      <c r="AK679" s="3"/>
      <c r="AL679" s="3"/>
      <c r="AM679" s="3"/>
      <c r="AN679" s="3"/>
      <c r="AO679" s="3"/>
      <c r="AP679" s="3"/>
      <c r="AQ679" s="3"/>
      <c r="AR679" s="3"/>
      <c r="AS679" s="3"/>
    </row>
    <row r="680" spans="1:45" ht="15.75" customHeight="1">
      <c r="A680" s="3"/>
      <c r="B680" s="3"/>
      <c r="C680" s="3"/>
      <c r="D680" s="3"/>
      <c r="E680" s="113"/>
      <c r="F680" s="3"/>
      <c r="G680" s="3"/>
      <c r="H680" s="3"/>
      <c r="I680" s="3"/>
      <c r="J680" s="3"/>
      <c r="K680" s="3"/>
      <c r="L680" s="3"/>
      <c r="M680" s="3"/>
      <c r="N680" s="3"/>
      <c r="O680" s="3"/>
      <c r="P680" s="3"/>
      <c r="Q680" s="3"/>
      <c r="R680" s="3"/>
      <c r="S680" s="3"/>
      <c r="T680" s="3"/>
      <c r="U680" s="3"/>
      <c r="V680" s="3"/>
      <c r="W680" s="3"/>
      <c r="X680" s="3"/>
      <c r="Y680" s="3"/>
      <c r="Z680" s="3"/>
      <c r="AA680" s="3"/>
      <c r="AB680" s="3"/>
      <c r="AC680" s="3"/>
      <c r="AD680" s="3"/>
      <c r="AE680" s="3"/>
      <c r="AF680" s="3"/>
      <c r="AG680" s="3"/>
      <c r="AH680" s="3"/>
      <c r="AI680" s="3"/>
      <c r="AJ680" s="3"/>
      <c r="AK680" s="3"/>
      <c r="AL680" s="3"/>
      <c r="AM680" s="3"/>
      <c r="AN680" s="3"/>
      <c r="AO680" s="3"/>
      <c r="AP680" s="3"/>
      <c r="AQ680" s="3"/>
      <c r="AR680" s="3"/>
      <c r="AS680" s="3"/>
    </row>
    <row r="681" spans="1:45" ht="15.75" customHeight="1">
      <c r="A681" s="3"/>
      <c r="B681" s="3"/>
      <c r="C681" s="3"/>
      <c r="D681" s="3"/>
      <c r="E681" s="113"/>
      <c r="F681" s="3"/>
      <c r="G681" s="3"/>
      <c r="H681" s="3"/>
      <c r="I681" s="3"/>
      <c r="J681" s="3"/>
      <c r="K681" s="3"/>
      <c r="L681" s="3"/>
      <c r="M681" s="3"/>
      <c r="N681" s="3"/>
      <c r="O681" s="3"/>
      <c r="P681" s="3"/>
      <c r="Q681" s="3"/>
      <c r="R681" s="3"/>
      <c r="S681" s="3"/>
      <c r="T681" s="3"/>
      <c r="U681" s="3"/>
      <c r="V681" s="3"/>
      <c r="W681" s="3"/>
      <c r="X681" s="3"/>
      <c r="Y681" s="3"/>
      <c r="Z681" s="3"/>
      <c r="AA681" s="3"/>
      <c r="AB681" s="3"/>
      <c r="AC681" s="3"/>
      <c r="AD681" s="3"/>
      <c r="AE681" s="3"/>
      <c r="AF681" s="3"/>
      <c r="AG681" s="3"/>
      <c r="AH681" s="3"/>
      <c r="AI681" s="3"/>
      <c r="AJ681" s="3"/>
      <c r="AK681" s="3"/>
      <c r="AL681" s="3"/>
      <c r="AM681" s="3"/>
      <c r="AN681" s="3"/>
      <c r="AO681" s="3"/>
      <c r="AP681" s="3"/>
      <c r="AQ681" s="3"/>
      <c r="AR681" s="3"/>
      <c r="AS681" s="3"/>
    </row>
    <row r="682" spans="1:45" ht="15.75" customHeight="1">
      <c r="A682" s="3"/>
      <c r="B682" s="3"/>
      <c r="C682" s="3"/>
      <c r="D682" s="3"/>
      <c r="E682" s="113"/>
      <c r="F682" s="3"/>
      <c r="G682" s="3"/>
      <c r="H682" s="3"/>
      <c r="I682" s="3"/>
      <c r="J682" s="3"/>
      <c r="K682" s="3"/>
      <c r="L682" s="3"/>
      <c r="M682" s="3"/>
      <c r="N682" s="3"/>
      <c r="O682" s="3"/>
      <c r="P682" s="3"/>
      <c r="Q682" s="3"/>
      <c r="R682" s="3"/>
      <c r="S682" s="3"/>
      <c r="T682" s="3"/>
      <c r="U682" s="3"/>
      <c r="V682" s="3"/>
      <c r="W682" s="3"/>
      <c r="X682" s="3"/>
      <c r="Y682" s="3"/>
      <c r="Z682" s="3"/>
      <c r="AA682" s="3"/>
      <c r="AB682" s="3"/>
      <c r="AC682" s="3"/>
      <c r="AD682" s="3"/>
      <c r="AE682" s="3"/>
      <c r="AF682" s="3"/>
      <c r="AG682" s="3"/>
      <c r="AH682" s="3"/>
      <c r="AI682" s="3"/>
      <c r="AJ682" s="3"/>
      <c r="AK682" s="3"/>
      <c r="AL682" s="3"/>
      <c r="AM682" s="3"/>
      <c r="AN682" s="3"/>
      <c r="AO682" s="3"/>
      <c r="AP682" s="3"/>
      <c r="AQ682" s="3"/>
      <c r="AR682" s="3"/>
      <c r="AS682" s="3"/>
    </row>
    <row r="683" spans="1:45" ht="15.75" customHeight="1">
      <c r="A683" s="3"/>
      <c r="B683" s="3"/>
      <c r="C683" s="3"/>
      <c r="D683" s="3"/>
      <c r="E683" s="113"/>
      <c r="F683" s="3"/>
      <c r="G683" s="3"/>
      <c r="H683" s="3"/>
      <c r="I683" s="3"/>
      <c r="J683" s="3"/>
      <c r="K683" s="3"/>
      <c r="L683" s="3"/>
      <c r="M683" s="3"/>
      <c r="N683" s="3"/>
      <c r="O683" s="3"/>
      <c r="P683" s="3"/>
      <c r="Q683" s="3"/>
      <c r="R683" s="3"/>
      <c r="S683" s="3"/>
      <c r="T683" s="3"/>
      <c r="U683" s="3"/>
      <c r="V683" s="3"/>
      <c r="W683" s="3"/>
      <c r="X683" s="3"/>
      <c r="Y683" s="3"/>
      <c r="Z683" s="3"/>
      <c r="AA683" s="3"/>
      <c r="AB683" s="3"/>
      <c r="AC683" s="3"/>
      <c r="AD683" s="3"/>
      <c r="AE683" s="3"/>
      <c r="AF683" s="3"/>
      <c r="AG683" s="3"/>
      <c r="AH683" s="3"/>
      <c r="AI683" s="3"/>
      <c r="AJ683" s="3"/>
      <c r="AK683" s="3"/>
      <c r="AL683" s="3"/>
      <c r="AM683" s="3"/>
      <c r="AN683" s="3"/>
      <c r="AO683" s="3"/>
      <c r="AP683" s="3"/>
      <c r="AQ683" s="3"/>
      <c r="AR683" s="3"/>
      <c r="AS683" s="3"/>
    </row>
    <row r="684" spans="1:45" ht="15.75" customHeight="1">
      <c r="A684" s="3"/>
      <c r="B684" s="3"/>
      <c r="C684" s="3"/>
      <c r="D684" s="3"/>
      <c r="E684" s="113"/>
      <c r="F684" s="3"/>
      <c r="G684" s="3"/>
      <c r="H684" s="3"/>
      <c r="I684" s="3"/>
      <c r="J684" s="3"/>
      <c r="K684" s="3"/>
      <c r="L684" s="3"/>
      <c r="M684" s="3"/>
      <c r="N684" s="3"/>
      <c r="O684" s="3"/>
      <c r="P684" s="3"/>
      <c r="Q684" s="3"/>
      <c r="R684" s="3"/>
      <c r="S684" s="3"/>
      <c r="T684" s="3"/>
      <c r="U684" s="3"/>
      <c r="V684" s="3"/>
      <c r="W684" s="3"/>
      <c r="X684" s="3"/>
      <c r="Y684" s="3"/>
      <c r="Z684" s="3"/>
      <c r="AA684" s="3"/>
      <c r="AB684" s="3"/>
      <c r="AC684" s="3"/>
      <c r="AD684" s="3"/>
      <c r="AE684" s="3"/>
      <c r="AF684" s="3"/>
      <c r="AG684" s="3"/>
      <c r="AH684" s="3"/>
      <c r="AI684" s="3"/>
      <c r="AJ684" s="3"/>
      <c r="AK684" s="3"/>
      <c r="AL684" s="3"/>
      <c r="AM684" s="3"/>
      <c r="AN684" s="3"/>
      <c r="AO684" s="3"/>
      <c r="AP684" s="3"/>
      <c r="AQ684" s="3"/>
      <c r="AR684" s="3"/>
      <c r="AS684" s="3"/>
    </row>
    <row r="685" spans="1:45" ht="15.75" customHeight="1">
      <c r="A685" s="3"/>
      <c r="B685" s="3"/>
      <c r="C685" s="3"/>
      <c r="D685" s="3"/>
      <c r="E685" s="113"/>
      <c r="F685" s="3"/>
      <c r="G685" s="3"/>
      <c r="H685" s="3"/>
      <c r="I685" s="3"/>
      <c r="J685" s="3"/>
      <c r="K685" s="3"/>
      <c r="L685" s="3"/>
      <c r="M685" s="3"/>
      <c r="N685" s="3"/>
      <c r="O685" s="3"/>
      <c r="P685" s="3"/>
      <c r="Q685" s="3"/>
      <c r="R685" s="3"/>
      <c r="S685" s="3"/>
      <c r="T685" s="3"/>
      <c r="U685" s="3"/>
      <c r="V685" s="3"/>
      <c r="W685" s="3"/>
      <c r="X685" s="3"/>
      <c r="Y685" s="3"/>
      <c r="Z685" s="3"/>
      <c r="AA685" s="3"/>
      <c r="AB685" s="3"/>
      <c r="AC685" s="3"/>
      <c r="AD685" s="3"/>
      <c r="AE685" s="3"/>
      <c r="AF685" s="3"/>
      <c r="AG685" s="3"/>
      <c r="AH685" s="3"/>
      <c r="AI685" s="3"/>
      <c r="AJ685" s="3"/>
      <c r="AK685" s="3"/>
      <c r="AL685" s="3"/>
      <c r="AM685" s="3"/>
      <c r="AN685" s="3"/>
      <c r="AO685" s="3"/>
      <c r="AP685" s="3"/>
      <c r="AQ685" s="3"/>
      <c r="AR685" s="3"/>
      <c r="AS685" s="3"/>
    </row>
    <row r="686" spans="1:45" ht="15.75" customHeight="1">
      <c r="A686" s="3"/>
      <c r="B686" s="3"/>
      <c r="C686" s="3"/>
      <c r="D686" s="3"/>
      <c r="E686" s="113"/>
      <c r="F686" s="3"/>
      <c r="G686" s="3"/>
      <c r="H686" s="3"/>
      <c r="I686" s="3"/>
      <c r="J686" s="3"/>
      <c r="K686" s="3"/>
      <c r="L686" s="3"/>
      <c r="M686" s="3"/>
      <c r="N686" s="3"/>
      <c r="O686" s="3"/>
      <c r="P686" s="3"/>
      <c r="Q686" s="3"/>
      <c r="R686" s="3"/>
      <c r="S686" s="3"/>
      <c r="T686" s="3"/>
      <c r="U686" s="3"/>
      <c r="V686" s="3"/>
      <c r="W686" s="3"/>
      <c r="X686" s="3"/>
      <c r="Y686" s="3"/>
      <c r="Z686" s="3"/>
      <c r="AA686" s="3"/>
      <c r="AB686" s="3"/>
      <c r="AC686" s="3"/>
      <c r="AD686" s="3"/>
      <c r="AE686" s="3"/>
      <c r="AF686" s="3"/>
      <c r="AG686" s="3"/>
      <c r="AH686" s="3"/>
      <c r="AI686" s="3"/>
      <c r="AJ686" s="3"/>
      <c r="AK686" s="3"/>
      <c r="AL686" s="3"/>
      <c r="AM686" s="3"/>
      <c r="AN686" s="3"/>
      <c r="AO686" s="3"/>
      <c r="AP686" s="3"/>
      <c r="AQ686" s="3"/>
      <c r="AR686" s="3"/>
      <c r="AS686" s="3"/>
    </row>
    <row r="687" spans="1:45" ht="15.75" customHeight="1">
      <c r="A687" s="3"/>
      <c r="B687" s="3"/>
      <c r="C687" s="3"/>
      <c r="D687" s="3"/>
      <c r="E687" s="113"/>
      <c r="F687" s="3"/>
      <c r="G687" s="3"/>
      <c r="H687" s="3"/>
      <c r="I687" s="3"/>
      <c r="J687" s="3"/>
      <c r="K687" s="3"/>
      <c r="L687" s="3"/>
      <c r="M687" s="3"/>
      <c r="N687" s="3"/>
      <c r="O687" s="3"/>
      <c r="P687" s="3"/>
      <c r="Q687" s="3"/>
      <c r="R687" s="3"/>
      <c r="S687" s="3"/>
      <c r="T687" s="3"/>
      <c r="U687" s="3"/>
      <c r="V687" s="3"/>
      <c r="W687" s="3"/>
      <c r="X687" s="3"/>
      <c r="Y687" s="3"/>
      <c r="Z687" s="3"/>
      <c r="AA687" s="3"/>
      <c r="AB687" s="3"/>
      <c r="AC687" s="3"/>
      <c r="AD687" s="3"/>
      <c r="AE687" s="3"/>
      <c r="AF687" s="3"/>
      <c r="AG687" s="3"/>
      <c r="AH687" s="3"/>
      <c r="AI687" s="3"/>
      <c r="AJ687" s="3"/>
      <c r="AK687" s="3"/>
      <c r="AL687" s="3"/>
      <c r="AM687" s="3"/>
      <c r="AN687" s="3"/>
      <c r="AO687" s="3"/>
      <c r="AP687" s="3"/>
      <c r="AQ687" s="3"/>
      <c r="AR687" s="3"/>
      <c r="AS687" s="3"/>
    </row>
    <row r="688" spans="1:45" ht="15.75" customHeight="1">
      <c r="A688" s="3"/>
      <c r="B688" s="3"/>
      <c r="C688" s="3"/>
      <c r="D688" s="3"/>
      <c r="E688" s="113"/>
      <c r="F688" s="3"/>
      <c r="G688" s="3"/>
      <c r="H688" s="3"/>
      <c r="I688" s="3"/>
      <c r="J688" s="3"/>
      <c r="K688" s="3"/>
      <c r="L688" s="3"/>
      <c r="M688" s="3"/>
      <c r="N688" s="3"/>
      <c r="O688" s="3"/>
      <c r="P688" s="3"/>
      <c r="Q688" s="3"/>
      <c r="R688" s="3"/>
      <c r="S688" s="3"/>
      <c r="T688" s="3"/>
      <c r="U688" s="3"/>
      <c r="V688" s="3"/>
      <c r="W688" s="3"/>
      <c r="X688" s="3"/>
      <c r="Y688" s="3"/>
      <c r="Z688" s="3"/>
      <c r="AA688" s="3"/>
      <c r="AB688" s="3"/>
      <c r="AC688" s="3"/>
      <c r="AD688" s="3"/>
      <c r="AE688" s="3"/>
      <c r="AF688" s="3"/>
      <c r="AG688" s="3"/>
      <c r="AH688" s="3"/>
      <c r="AI688" s="3"/>
      <c r="AJ688" s="3"/>
      <c r="AK688" s="3"/>
      <c r="AL688" s="3"/>
      <c r="AM688" s="3"/>
      <c r="AN688" s="3"/>
      <c r="AO688" s="3"/>
      <c r="AP688" s="3"/>
      <c r="AQ688" s="3"/>
      <c r="AR688" s="3"/>
      <c r="AS688" s="3"/>
    </row>
    <row r="689" spans="1:45" ht="15.75" customHeight="1">
      <c r="A689" s="3"/>
      <c r="B689" s="3"/>
      <c r="C689" s="3"/>
      <c r="D689" s="3"/>
      <c r="E689" s="113"/>
      <c r="F689" s="3"/>
      <c r="G689" s="3"/>
      <c r="H689" s="3"/>
      <c r="I689" s="3"/>
      <c r="J689" s="3"/>
      <c r="K689" s="3"/>
      <c r="L689" s="3"/>
      <c r="M689" s="3"/>
      <c r="N689" s="3"/>
      <c r="O689" s="3"/>
      <c r="P689" s="3"/>
      <c r="Q689" s="3"/>
      <c r="R689" s="3"/>
      <c r="S689" s="3"/>
      <c r="T689" s="3"/>
      <c r="U689" s="3"/>
      <c r="V689" s="3"/>
      <c r="W689" s="3"/>
      <c r="X689" s="3"/>
      <c r="Y689" s="3"/>
      <c r="Z689" s="3"/>
      <c r="AA689" s="3"/>
      <c r="AB689" s="3"/>
      <c r="AC689" s="3"/>
      <c r="AD689" s="3"/>
      <c r="AE689" s="3"/>
      <c r="AF689" s="3"/>
      <c r="AG689" s="3"/>
      <c r="AH689" s="3"/>
      <c r="AI689" s="3"/>
      <c r="AJ689" s="3"/>
      <c r="AK689" s="3"/>
      <c r="AL689" s="3"/>
      <c r="AM689" s="3"/>
      <c r="AN689" s="3"/>
      <c r="AO689" s="3"/>
      <c r="AP689" s="3"/>
      <c r="AQ689" s="3"/>
      <c r="AR689" s="3"/>
      <c r="AS689" s="3"/>
    </row>
    <row r="690" spans="1:45" ht="15.75" customHeight="1">
      <c r="A690" s="3"/>
      <c r="B690" s="3"/>
      <c r="C690" s="3"/>
      <c r="D690" s="3"/>
      <c r="E690" s="113"/>
      <c r="F690" s="3"/>
      <c r="G690" s="3"/>
      <c r="H690" s="3"/>
      <c r="I690" s="3"/>
      <c r="J690" s="3"/>
      <c r="K690" s="3"/>
      <c r="L690" s="3"/>
      <c r="M690" s="3"/>
      <c r="N690" s="3"/>
      <c r="O690" s="3"/>
      <c r="P690" s="3"/>
      <c r="Q690" s="3"/>
      <c r="R690" s="3"/>
      <c r="S690" s="3"/>
      <c r="T690" s="3"/>
      <c r="U690" s="3"/>
      <c r="V690" s="3"/>
      <c r="W690" s="3"/>
      <c r="X690" s="3"/>
      <c r="Y690" s="3"/>
      <c r="Z690" s="3"/>
      <c r="AA690" s="3"/>
      <c r="AB690" s="3"/>
      <c r="AC690" s="3"/>
      <c r="AD690" s="3"/>
      <c r="AE690" s="3"/>
      <c r="AF690" s="3"/>
      <c r="AG690" s="3"/>
      <c r="AH690" s="3"/>
      <c r="AI690" s="3"/>
      <c r="AJ690" s="3"/>
      <c r="AK690" s="3"/>
      <c r="AL690" s="3"/>
      <c r="AM690" s="3"/>
      <c r="AN690" s="3"/>
      <c r="AO690" s="3"/>
      <c r="AP690" s="3"/>
      <c r="AQ690" s="3"/>
      <c r="AR690" s="3"/>
      <c r="AS690" s="3"/>
    </row>
    <row r="691" spans="1:45" ht="15.75" customHeight="1">
      <c r="A691" s="3"/>
      <c r="B691" s="3"/>
      <c r="C691" s="3"/>
      <c r="D691" s="3"/>
      <c r="E691" s="113"/>
      <c r="F691" s="3"/>
      <c r="G691" s="3"/>
      <c r="H691" s="3"/>
      <c r="I691" s="3"/>
      <c r="J691" s="3"/>
      <c r="K691" s="3"/>
      <c r="L691" s="3"/>
      <c r="M691" s="3"/>
      <c r="N691" s="3"/>
      <c r="O691" s="3"/>
      <c r="P691" s="3"/>
      <c r="Q691" s="3"/>
      <c r="R691" s="3"/>
      <c r="S691" s="3"/>
      <c r="T691" s="3"/>
      <c r="U691" s="3"/>
      <c r="V691" s="3"/>
      <c r="W691" s="3"/>
      <c r="X691" s="3"/>
      <c r="Y691" s="3"/>
      <c r="Z691" s="3"/>
      <c r="AA691" s="3"/>
      <c r="AB691" s="3"/>
      <c r="AC691" s="3"/>
      <c r="AD691" s="3"/>
      <c r="AE691" s="3"/>
      <c r="AF691" s="3"/>
      <c r="AG691" s="3"/>
      <c r="AH691" s="3"/>
      <c r="AI691" s="3"/>
      <c r="AJ691" s="3"/>
      <c r="AK691" s="3"/>
      <c r="AL691" s="3"/>
      <c r="AM691" s="3"/>
      <c r="AN691" s="3"/>
      <c r="AO691" s="3"/>
      <c r="AP691" s="3"/>
      <c r="AQ691" s="3"/>
      <c r="AR691" s="3"/>
      <c r="AS691" s="3"/>
    </row>
    <row r="692" spans="1:45" ht="15.75" customHeight="1">
      <c r="A692" s="3"/>
      <c r="B692" s="3"/>
      <c r="C692" s="3"/>
      <c r="D692" s="3"/>
      <c r="E692" s="113"/>
      <c r="F692" s="3"/>
      <c r="G692" s="3"/>
      <c r="H692" s="3"/>
      <c r="I692" s="3"/>
      <c r="J692" s="3"/>
      <c r="K692" s="3"/>
      <c r="L692" s="3"/>
      <c r="M692" s="3"/>
      <c r="N692" s="3"/>
      <c r="O692" s="3"/>
      <c r="P692" s="3"/>
      <c r="Q692" s="3"/>
      <c r="R692" s="3"/>
      <c r="S692" s="3"/>
      <c r="T692" s="3"/>
      <c r="U692" s="3"/>
      <c r="V692" s="3"/>
      <c r="W692" s="3"/>
      <c r="X692" s="3"/>
      <c r="Y692" s="3"/>
      <c r="Z692" s="3"/>
      <c r="AA692" s="3"/>
      <c r="AB692" s="3"/>
      <c r="AC692" s="3"/>
      <c r="AD692" s="3"/>
      <c r="AE692" s="3"/>
      <c r="AF692" s="3"/>
      <c r="AG692" s="3"/>
      <c r="AH692" s="3"/>
      <c r="AI692" s="3"/>
      <c r="AJ692" s="3"/>
      <c r="AK692" s="3"/>
      <c r="AL692" s="3"/>
      <c r="AM692" s="3"/>
      <c r="AN692" s="3"/>
      <c r="AO692" s="3"/>
      <c r="AP692" s="3"/>
      <c r="AQ692" s="3"/>
      <c r="AR692" s="3"/>
      <c r="AS692" s="3"/>
    </row>
    <row r="693" spans="1:45" ht="15.75" customHeight="1">
      <c r="A693" s="3"/>
      <c r="B693" s="3"/>
      <c r="C693" s="3"/>
      <c r="D693" s="3"/>
      <c r="E693" s="113"/>
      <c r="F693" s="3"/>
      <c r="G693" s="3"/>
      <c r="H693" s="3"/>
      <c r="I693" s="3"/>
      <c r="J693" s="3"/>
      <c r="K693" s="3"/>
      <c r="L693" s="3"/>
      <c r="M693" s="3"/>
      <c r="N693" s="3"/>
      <c r="O693" s="3"/>
      <c r="P693" s="3"/>
      <c r="Q693" s="3"/>
      <c r="R693" s="3"/>
      <c r="S693" s="3"/>
      <c r="T693" s="3"/>
      <c r="U693" s="3"/>
      <c r="V693" s="3"/>
      <c r="W693" s="3"/>
      <c r="X693" s="3"/>
      <c r="Y693" s="3"/>
      <c r="Z693" s="3"/>
      <c r="AA693" s="3"/>
      <c r="AB693" s="3"/>
      <c r="AC693" s="3"/>
      <c r="AD693" s="3"/>
      <c r="AE693" s="3"/>
      <c r="AF693" s="3"/>
      <c r="AG693" s="3"/>
      <c r="AH693" s="3"/>
      <c r="AI693" s="3"/>
      <c r="AJ693" s="3"/>
      <c r="AK693" s="3"/>
      <c r="AL693" s="3"/>
      <c r="AM693" s="3"/>
      <c r="AN693" s="3"/>
      <c r="AO693" s="3"/>
      <c r="AP693" s="3"/>
      <c r="AQ693" s="3"/>
      <c r="AR693" s="3"/>
      <c r="AS693" s="3"/>
    </row>
    <row r="694" spans="1:45" ht="15.75" customHeight="1">
      <c r="A694" s="3"/>
      <c r="B694" s="3"/>
      <c r="C694" s="3"/>
      <c r="D694" s="3"/>
      <c r="E694" s="113"/>
      <c r="F694" s="3"/>
      <c r="G694" s="3"/>
      <c r="H694" s="3"/>
      <c r="I694" s="3"/>
      <c r="J694" s="3"/>
      <c r="K694" s="3"/>
      <c r="L694" s="3"/>
      <c r="M694" s="3"/>
      <c r="N694" s="3"/>
      <c r="O694" s="3"/>
      <c r="P694" s="3"/>
      <c r="Q694" s="3"/>
      <c r="R694" s="3"/>
      <c r="S694" s="3"/>
      <c r="T694" s="3"/>
      <c r="U694" s="3"/>
      <c r="V694" s="3"/>
      <c r="W694" s="3"/>
      <c r="X694" s="3"/>
      <c r="Y694" s="3"/>
      <c r="Z694" s="3"/>
      <c r="AA694" s="3"/>
      <c r="AB694" s="3"/>
      <c r="AC694" s="3"/>
      <c r="AD694" s="3"/>
      <c r="AE694" s="3"/>
      <c r="AF694" s="3"/>
      <c r="AG694" s="3"/>
      <c r="AH694" s="3"/>
      <c r="AI694" s="3"/>
      <c r="AJ694" s="3"/>
      <c r="AK694" s="3"/>
      <c r="AL694" s="3"/>
      <c r="AM694" s="3"/>
      <c r="AN694" s="3"/>
      <c r="AO694" s="3"/>
      <c r="AP694" s="3"/>
      <c r="AQ694" s="3"/>
      <c r="AR694" s="3"/>
      <c r="AS694" s="3"/>
    </row>
    <row r="695" spans="1:45" ht="15.75" customHeight="1">
      <c r="A695" s="3"/>
      <c r="B695" s="3"/>
      <c r="C695" s="3"/>
      <c r="D695" s="3"/>
      <c r="E695" s="113"/>
      <c r="F695" s="3"/>
      <c r="G695" s="3"/>
      <c r="H695" s="3"/>
      <c r="I695" s="3"/>
      <c r="J695" s="3"/>
      <c r="K695" s="3"/>
      <c r="L695" s="3"/>
      <c r="M695" s="3"/>
      <c r="N695" s="3"/>
      <c r="O695" s="3"/>
      <c r="P695" s="3"/>
      <c r="Q695" s="3"/>
      <c r="R695" s="3"/>
      <c r="S695" s="3"/>
      <c r="T695" s="3"/>
      <c r="U695" s="3"/>
      <c r="V695" s="3"/>
      <c r="W695" s="3"/>
      <c r="X695" s="3"/>
      <c r="Y695" s="3"/>
      <c r="Z695" s="3"/>
      <c r="AA695" s="3"/>
      <c r="AB695" s="3"/>
      <c r="AC695" s="3"/>
      <c r="AD695" s="3"/>
      <c r="AE695" s="3"/>
      <c r="AF695" s="3"/>
      <c r="AG695" s="3"/>
      <c r="AH695" s="3"/>
      <c r="AI695" s="3"/>
      <c r="AJ695" s="3"/>
      <c r="AK695" s="3"/>
      <c r="AL695" s="3"/>
      <c r="AM695" s="3"/>
      <c r="AN695" s="3"/>
      <c r="AO695" s="3"/>
      <c r="AP695" s="3"/>
      <c r="AQ695" s="3"/>
      <c r="AR695" s="3"/>
      <c r="AS695" s="3"/>
    </row>
    <row r="696" spans="1:45" ht="15.75" customHeight="1">
      <c r="A696" s="3"/>
      <c r="B696" s="3"/>
      <c r="C696" s="3"/>
      <c r="D696" s="3"/>
      <c r="E696" s="113"/>
      <c r="F696" s="3"/>
      <c r="G696" s="3"/>
      <c r="H696" s="3"/>
      <c r="I696" s="3"/>
      <c r="J696" s="3"/>
      <c r="K696" s="3"/>
      <c r="L696" s="3"/>
      <c r="M696" s="3"/>
      <c r="N696" s="3"/>
      <c r="O696" s="3"/>
      <c r="P696" s="3"/>
      <c r="Q696" s="3"/>
      <c r="R696" s="3"/>
      <c r="S696" s="3"/>
      <c r="T696" s="3"/>
      <c r="U696" s="3"/>
      <c r="V696" s="3"/>
      <c r="W696" s="3"/>
      <c r="X696" s="3"/>
      <c r="Y696" s="3"/>
      <c r="Z696" s="3"/>
      <c r="AA696" s="3"/>
      <c r="AB696" s="3"/>
      <c r="AC696" s="3"/>
      <c r="AD696" s="3"/>
      <c r="AE696" s="3"/>
      <c r="AF696" s="3"/>
      <c r="AG696" s="3"/>
      <c r="AH696" s="3"/>
      <c r="AI696" s="3"/>
      <c r="AJ696" s="3"/>
      <c r="AK696" s="3"/>
      <c r="AL696" s="3"/>
      <c r="AM696" s="3"/>
      <c r="AN696" s="3"/>
      <c r="AO696" s="3"/>
      <c r="AP696" s="3"/>
      <c r="AQ696" s="3"/>
      <c r="AR696" s="3"/>
      <c r="AS696" s="3"/>
    </row>
    <row r="697" spans="1:45" ht="15.75" customHeight="1">
      <c r="A697" s="3"/>
      <c r="B697" s="3"/>
      <c r="C697" s="3"/>
      <c r="D697" s="3"/>
      <c r="E697" s="113"/>
      <c r="F697" s="3"/>
      <c r="G697" s="3"/>
      <c r="H697" s="3"/>
      <c r="I697" s="3"/>
      <c r="J697" s="3"/>
      <c r="K697" s="3"/>
      <c r="L697" s="3"/>
      <c r="M697" s="3"/>
      <c r="N697" s="3"/>
      <c r="O697" s="3"/>
      <c r="P697" s="3"/>
      <c r="Q697" s="3"/>
      <c r="R697" s="3"/>
      <c r="S697" s="3"/>
      <c r="T697" s="3"/>
      <c r="U697" s="3"/>
      <c r="V697" s="3"/>
      <c r="W697" s="3"/>
      <c r="X697" s="3"/>
      <c r="Y697" s="3"/>
      <c r="Z697" s="3"/>
      <c r="AA697" s="3"/>
      <c r="AB697" s="3"/>
      <c r="AC697" s="3"/>
      <c r="AD697" s="3"/>
      <c r="AE697" s="3"/>
      <c r="AF697" s="3"/>
      <c r="AG697" s="3"/>
      <c r="AH697" s="3"/>
      <c r="AI697" s="3"/>
      <c r="AJ697" s="3"/>
      <c r="AK697" s="3"/>
      <c r="AL697" s="3"/>
      <c r="AM697" s="3"/>
      <c r="AN697" s="3"/>
      <c r="AO697" s="3"/>
      <c r="AP697" s="3"/>
      <c r="AQ697" s="3"/>
      <c r="AR697" s="3"/>
      <c r="AS697" s="3"/>
    </row>
    <row r="698" spans="1:45" ht="15.75" customHeight="1">
      <c r="A698" s="3"/>
      <c r="B698" s="3"/>
      <c r="C698" s="3"/>
      <c r="D698" s="3"/>
      <c r="E698" s="113"/>
      <c r="F698" s="3"/>
      <c r="G698" s="3"/>
      <c r="H698" s="3"/>
      <c r="I698" s="3"/>
      <c r="J698" s="3"/>
      <c r="K698" s="3"/>
      <c r="L698" s="3"/>
      <c r="M698" s="3"/>
      <c r="N698" s="3"/>
      <c r="O698" s="3"/>
      <c r="P698" s="3"/>
      <c r="Q698" s="3"/>
      <c r="R698" s="3"/>
      <c r="S698" s="3"/>
      <c r="T698" s="3"/>
      <c r="U698" s="3"/>
      <c r="V698" s="3"/>
      <c r="W698" s="3"/>
      <c r="X698" s="3"/>
      <c r="Y698" s="3"/>
      <c r="Z698" s="3"/>
      <c r="AA698" s="3"/>
      <c r="AB698" s="3"/>
      <c r="AC698" s="3"/>
      <c r="AD698" s="3"/>
      <c r="AE698" s="3"/>
      <c r="AF698" s="3"/>
      <c r="AG698" s="3"/>
      <c r="AH698" s="3"/>
      <c r="AI698" s="3"/>
      <c r="AJ698" s="3"/>
      <c r="AK698" s="3"/>
      <c r="AL698" s="3"/>
      <c r="AM698" s="3"/>
      <c r="AN698" s="3"/>
      <c r="AO698" s="3"/>
      <c r="AP698" s="3"/>
      <c r="AQ698" s="3"/>
      <c r="AR698" s="3"/>
      <c r="AS698" s="3"/>
    </row>
    <row r="699" spans="1:45" ht="15.75" customHeight="1">
      <c r="A699" s="3"/>
      <c r="B699" s="3"/>
      <c r="C699" s="3"/>
      <c r="D699" s="3"/>
      <c r="E699" s="113"/>
      <c r="F699" s="3"/>
      <c r="G699" s="3"/>
      <c r="H699" s="3"/>
      <c r="I699" s="3"/>
      <c r="J699" s="3"/>
      <c r="K699" s="3"/>
      <c r="L699" s="3"/>
      <c r="M699" s="3"/>
      <c r="N699" s="3"/>
      <c r="O699" s="3"/>
      <c r="P699" s="3"/>
      <c r="Q699" s="3"/>
      <c r="R699" s="3"/>
      <c r="S699" s="3"/>
      <c r="T699" s="3"/>
      <c r="U699" s="3"/>
      <c r="V699" s="3"/>
      <c r="W699" s="3"/>
      <c r="X699" s="3"/>
      <c r="Y699" s="3"/>
      <c r="Z699" s="3"/>
      <c r="AA699" s="3"/>
      <c r="AB699" s="3"/>
      <c r="AC699" s="3"/>
      <c r="AD699" s="3"/>
      <c r="AE699" s="3"/>
      <c r="AF699" s="3"/>
      <c r="AG699" s="3"/>
      <c r="AH699" s="3"/>
      <c r="AI699" s="3"/>
      <c r="AJ699" s="3"/>
      <c r="AK699" s="3"/>
      <c r="AL699" s="3"/>
      <c r="AM699" s="3"/>
      <c r="AN699" s="3"/>
      <c r="AO699" s="3"/>
      <c r="AP699" s="3"/>
      <c r="AQ699" s="3"/>
      <c r="AR699" s="3"/>
      <c r="AS699" s="3"/>
    </row>
    <row r="700" spans="1:45" ht="15.75" customHeight="1">
      <c r="A700" s="3"/>
      <c r="B700" s="3"/>
      <c r="C700" s="3"/>
      <c r="D700" s="3"/>
      <c r="E700" s="113"/>
      <c r="F700" s="3"/>
      <c r="G700" s="3"/>
      <c r="H700" s="3"/>
      <c r="I700" s="3"/>
      <c r="J700" s="3"/>
      <c r="K700" s="3"/>
      <c r="L700" s="3"/>
      <c r="M700" s="3"/>
      <c r="N700" s="3"/>
      <c r="O700" s="3"/>
      <c r="P700" s="3"/>
      <c r="Q700" s="3"/>
      <c r="R700" s="3"/>
      <c r="S700" s="3"/>
      <c r="T700" s="3"/>
      <c r="U700" s="3"/>
      <c r="V700" s="3"/>
      <c r="W700" s="3"/>
      <c r="X700" s="3"/>
      <c r="Y700" s="3"/>
      <c r="Z700" s="3"/>
      <c r="AA700" s="3"/>
      <c r="AB700" s="3"/>
      <c r="AC700" s="3"/>
      <c r="AD700" s="3"/>
      <c r="AE700" s="3"/>
      <c r="AF700" s="3"/>
      <c r="AG700" s="3"/>
      <c r="AH700" s="3"/>
      <c r="AI700" s="3"/>
      <c r="AJ700" s="3"/>
      <c r="AK700" s="3"/>
      <c r="AL700" s="3"/>
      <c r="AM700" s="3"/>
      <c r="AN700" s="3"/>
      <c r="AO700" s="3"/>
      <c r="AP700" s="3"/>
      <c r="AQ700" s="3"/>
      <c r="AR700" s="3"/>
      <c r="AS700" s="3"/>
    </row>
    <row r="701" spans="1:45" ht="15.75" customHeight="1">
      <c r="A701" s="3"/>
      <c r="B701" s="3"/>
      <c r="C701" s="3"/>
      <c r="D701" s="3"/>
      <c r="E701" s="113"/>
      <c r="F701" s="3"/>
      <c r="G701" s="3"/>
      <c r="H701" s="3"/>
      <c r="I701" s="3"/>
      <c r="J701" s="3"/>
      <c r="K701" s="3"/>
      <c r="L701" s="3"/>
      <c r="M701" s="3"/>
      <c r="N701" s="3"/>
      <c r="O701" s="3"/>
      <c r="P701" s="3"/>
      <c r="Q701" s="3"/>
      <c r="R701" s="3"/>
      <c r="S701" s="3"/>
      <c r="T701" s="3"/>
      <c r="U701" s="3"/>
      <c r="V701" s="3"/>
      <c r="W701" s="3"/>
      <c r="X701" s="3"/>
      <c r="Y701" s="3"/>
      <c r="Z701" s="3"/>
      <c r="AA701" s="3"/>
      <c r="AB701" s="3"/>
      <c r="AC701" s="3"/>
      <c r="AD701" s="3"/>
      <c r="AE701" s="3"/>
      <c r="AF701" s="3"/>
      <c r="AG701" s="3"/>
      <c r="AH701" s="3"/>
      <c r="AI701" s="3"/>
      <c r="AJ701" s="3"/>
      <c r="AK701" s="3"/>
      <c r="AL701" s="3"/>
      <c r="AM701" s="3"/>
      <c r="AN701" s="3"/>
      <c r="AO701" s="3"/>
      <c r="AP701" s="3"/>
      <c r="AQ701" s="3"/>
      <c r="AR701" s="3"/>
      <c r="AS701" s="3"/>
    </row>
    <row r="702" spans="1:45" ht="15.75" customHeight="1">
      <c r="A702" s="3"/>
      <c r="B702" s="3"/>
      <c r="C702" s="3"/>
      <c r="D702" s="3"/>
      <c r="E702" s="113"/>
      <c r="F702" s="3"/>
      <c r="G702" s="3"/>
      <c r="H702" s="3"/>
      <c r="I702" s="3"/>
      <c r="J702" s="3"/>
      <c r="K702" s="3"/>
      <c r="L702" s="3"/>
      <c r="M702" s="3"/>
      <c r="N702" s="3"/>
      <c r="O702" s="3"/>
      <c r="P702" s="3"/>
      <c r="Q702" s="3"/>
      <c r="R702" s="3"/>
      <c r="S702" s="3"/>
      <c r="T702" s="3"/>
      <c r="U702" s="3"/>
      <c r="V702" s="3"/>
      <c r="W702" s="3"/>
      <c r="X702" s="3"/>
      <c r="Y702" s="3"/>
      <c r="Z702" s="3"/>
      <c r="AA702" s="3"/>
      <c r="AB702" s="3"/>
      <c r="AC702" s="3"/>
      <c r="AD702" s="3"/>
      <c r="AE702" s="3"/>
      <c r="AF702" s="3"/>
      <c r="AG702" s="3"/>
      <c r="AH702" s="3"/>
      <c r="AI702" s="3"/>
      <c r="AJ702" s="3"/>
      <c r="AK702" s="3"/>
      <c r="AL702" s="3"/>
      <c r="AM702" s="3"/>
      <c r="AN702" s="3"/>
      <c r="AO702" s="3"/>
      <c r="AP702" s="3"/>
      <c r="AQ702" s="3"/>
      <c r="AR702" s="3"/>
      <c r="AS702" s="3"/>
    </row>
    <row r="703" spans="1:45" ht="15.75" customHeight="1">
      <c r="A703" s="3"/>
      <c r="B703" s="3"/>
      <c r="C703" s="3"/>
      <c r="D703" s="3"/>
      <c r="E703" s="113"/>
      <c r="F703" s="3"/>
      <c r="G703" s="3"/>
      <c r="H703" s="3"/>
      <c r="I703" s="3"/>
      <c r="J703" s="3"/>
      <c r="K703" s="3"/>
      <c r="L703" s="3"/>
      <c r="M703" s="3"/>
      <c r="N703" s="3"/>
      <c r="O703" s="3"/>
      <c r="P703" s="3"/>
      <c r="Q703" s="3"/>
      <c r="R703" s="3"/>
      <c r="S703" s="3"/>
      <c r="T703" s="3"/>
      <c r="U703" s="3"/>
      <c r="V703" s="3"/>
      <c r="W703" s="3"/>
      <c r="X703" s="3"/>
      <c r="Y703" s="3"/>
      <c r="Z703" s="3"/>
      <c r="AA703" s="3"/>
      <c r="AB703" s="3"/>
      <c r="AC703" s="3"/>
      <c r="AD703" s="3"/>
      <c r="AE703" s="3"/>
      <c r="AF703" s="3"/>
      <c r="AG703" s="3"/>
      <c r="AH703" s="3"/>
      <c r="AI703" s="3"/>
      <c r="AJ703" s="3"/>
      <c r="AK703" s="3"/>
      <c r="AL703" s="3"/>
      <c r="AM703" s="3"/>
      <c r="AN703" s="3"/>
      <c r="AO703" s="3"/>
      <c r="AP703" s="3"/>
      <c r="AQ703" s="3"/>
      <c r="AR703" s="3"/>
      <c r="AS703" s="3"/>
    </row>
    <row r="704" spans="1:45" ht="15.75" customHeight="1">
      <c r="A704" s="3"/>
      <c r="B704" s="3"/>
      <c r="C704" s="3"/>
      <c r="D704" s="3"/>
      <c r="E704" s="113"/>
      <c r="F704" s="3"/>
      <c r="G704" s="3"/>
      <c r="H704" s="3"/>
      <c r="I704" s="3"/>
      <c r="J704" s="3"/>
      <c r="K704" s="3"/>
      <c r="L704" s="3"/>
      <c r="M704" s="3"/>
      <c r="N704" s="3"/>
      <c r="O704" s="3"/>
      <c r="P704" s="3"/>
      <c r="Q704" s="3"/>
      <c r="R704" s="3"/>
      <c r="S704" s="3"/>
      <c r="T704" s="3"/>
      <c r="U704" s="3"/>
      <c r="V704" s="3"/>
      <c r="W704" s="3"/>
      <c r="X704" s="3"/>
      <c r="Y704" s="3"/>
      <c r="Z704" s="3"/>
      <c r="AA704" s="3"/>
      <c r="AB704" s="3"/>
      <c r="AC704" s="3"/>
      <c r="AD704" s="3"/>
      <c r="AE704" s="3"/>
      <c r="AF704" s="3"/>
      <c r="AG704" s="3"/>
      <c r="AH704" s="3"/>
      <c r="AI704" s="3"/>
      <c r="AJ704" s="3"/>
      <c r="AK704" s="3"/>
      <c r="AL704" s="3"/>
      <c r="AM704" s="3"/>
      <c r="AN704" s="3"/>
      <c r="AO704" s="3"/>
      <c r="AP704" s="3"/>
      <c r="AQ704" s="3"/>
      <c r="AR704" s="3"/>
      <c r="AS704" s="3"/>
    </row>
    <row r="705" spans="1:45" ht="15.75" customHeight="1">
      <c r="A705" s="3"/>
      <c r="B705" s="3"/>
      <c r="C705" s="3"/>
      <c r="D705" s="3"/>
      <c r="E705" s="113"/>
      <c r="F705" s="3"/>
      <c r="G705" s="3"/>
      <c r="H705" s="3"/>
      <c r="I705" s="3"/>
      <c r="J705" s="3"/>
      <c r="K705" s="3"/>
      <c r="L705" s="3"/>
      <c r="M705" s="3"/>
      <c r="N705" s="3"/>
      <c r="O705" s="3"/>
      <c r="P705" s="3"/>
      <c r="Q705" s="3"/>
      <c r="R705" s="3"/>
      <c r="S705" s="3"/>
      <c r="T705" s="3"/>
      <c r="U705" s="3"/>
      <c r="V705" s="3"/>
      <c r="W705" s="3"/>
      <c r="X705" s="3"/>
      <c r="Y705" s="3"/>
      <c r="Z705" s="3"/>
      <c r="AA705" s="3"/>
      <c r="AB705" s="3"/>
      <c r="AC705" s="3"/>
      <c r="AD705" s="3"/>
      <c r="AE705" s="3"/>
      <c r="AF705" s="3"/>
      <c r="AG705" s="3"/>
      <c r="AH705" s="3"/>
      <c r="AI705" s="3"/>
      <c r="AJ705" s="3"/>
      <c r="AK705" s="3"/>
      <c r="AL705" s="3"/>
      <c r="AM705" s="3"/>
      <c r="AN705" s="3"/>
      <c r="AO705" s="3"/>
      <c r="AP705" s="3"/>
      <c r="AQ705" s="3"/>
      <c r="AR705" s="3"/>
      <c r="AS705" s="3"/>
    </row>
    <row r="706" spans="1:45" ht="15.75" customHeight="1">
      <c r="A706" s="3"/>
      <c r="B706" s="3"/>
      <c r="C706" s="3"/>
      <c r="D706" s="3"/>
      <c r="E706" s="113"/>
      <c r="F706" s="3"/>
      <c r="G706" s="3"/>
      <c r="H706" s="3"/>
      <c r="I706" s="3"/>
      <c r="J706" s="3"/>
      <c r="K706" s="3"/>
      <c r="L706" s="3"/>
      <c r="M706" s="3"/>
      <c r="N706" s="3"/>
      <c r="O706" s="3"/>
      <c r="P706" s="3"/>
      <c r="Q706" s="3"/>
      <c r="R706" s="3"/>
      <c r="S706" s="3"/>
      <c r="T706" s="3"/>
      <c r="U706" s="3"/>
      <c r="V706" s="3"/>
      <c r="W706" s="3"/>
      <c r="X706" s="3"/>
      <c r="Y706" s="3"/>
      <c r="Z706" s="3"/>
      <c r="AA706" s="3"/>
      <c r="AB706" s="3"/>
      <c r="AC706" s="3"/>
      <c r="AD706" s="3"/>
      <c r="AE706" s="3"/>
      <c r="AF706" s="3"/>
      <c r="AG706" s="3"/>
      <c r="AH706" s="3"/>
      <c r="AI706" s="3"/>
      <c r="AJ706" s="3"/>
      <c r="AK706" s="3"/>
      <c r="AL706" s="3"/>
      <c r="AM706" s="3"/>
      <c r="AN706" s="3"/>
      <c r="AO706" s="3"/>
      <c r="AP706" s="3"/>
      <c r="AQ706" s="3"/>
      <c r="AR706" s="3"/>
      <c r="AS706" s="3"/>
    </row>
    <row r="707" spans="1:45" ht="15.75" customHeight="1">
      <c r="A707" s="3"/>
      <c r="B707" s="3"/>
      <c r="C707" s="3"/>
      <c r="D707" s="3"/>
      <c r="E707" s="113"/>
      <c r="F707" s="3"/>
      <c r="G707" s="3"/>
      <c r="H707" s="3"/>
      <c r="I707" s="3"/>
      <c r="J707" s="3"/>
      <c r="K707" s="3"/>
      <c r="L707" s="3"/>
      <c r="M707" s="3"/>
      <c r="N707" s="3"/>
      <c r="O707" s="3"/>
      <c r="P707" s="3"/>
      <c r="Q707" s="3"/>
      <c r="R707" s="3"/>
      <c r="S707" s="3"/>
      <c r="T707" s="3"/>
      <c r="U707" s="3"/>
      <c r="V707" s="3"/>
      <c r="W707" s="3"/>
      <c r="X707" s="3"/>
      <c r="Y707" s="3"/>
      <c r="Z707" s="3"/>
      <c r="AA707" s="3"/>
      <c r="AB707" s="3"/>
      <c r="AC707" s="3"/>
      <c r="AD707" s="3"/>
      <c r="AE707" s="3"/>
      <c r="AF707" s="3"/>
      <c r="AG707" s="3"/>
      <c r="AH707" s="3"/>
      <c r="AI707" s="3"/>
      <c r="AJ707" s="3"/>
      <c r="AK707" s="3"/>
      <c r="AL707" s="3"/>
      <c r="AM707" s="3"/>
      <c r="AN707" s="3"/>
      <c r="AO707" s="3"/>
      <c r="AP707" s="3"/>
      <c r="AQ707" s="3"/>
      <c r="AR707" s="3"/>
      <c r="AS707" s="3"/>
    </row>
    <row r="708" spans="1:45" ht="15.75" customHeight="1">
      <c r="A708" s="3"/>
      <c r="B708" s="3"/>
      <c r="C708" s="3"/>
      <c r="D708" s="3"/>
      <c r="E708" s="113"/>
      <c r="F708" s="3"/>
      <c r="G708" s="3"/>
      <c r="H708" s="3"/>
      <c r="I708" s="3"/>
      <c r="J708" s="3"/>
      <c r="K708" s="3"/>
      <c r="L708" s="3"/>
      <c r="M708" s="3"/>
      <c r="N708" s="3"/>
      <c r="O708" s="3"/>
      <c r="P708" s="3"/>
      <c r="Q708" s="3"/>
      <c r="R708" s="3"/>
      <c r="S708" s="3"/>
      <c r="T708" s="3"/>
      <c r="U708" s="3"/>
      <c r="V708" s="3"/>
      <c r="W708" s="3"/>
      <c r="X708" s="3"/>
      <c r="Y708" s="3"/>
      <c r="Z708" s="3"/>
      <c r="AA708" s="3"/>
      <c r="AB708" s="3"/>
      <c r="AC708" s="3"/>
      <c r="AD708" s="3"/>
      <c r="AE708" s="3"/>
      <c r="AF708" s="3"/>
      <c r="AG708" s="3"/>
      <c r="AH708" s="3"/>
      <c r="AI708" s="3"/>
      <c r="AJ708" s="3"/>
      <c r="AK708" s="3"/>
      <c r="AL708" s="3"/>
      <c r="AM708" s="3"/>
      <c r="AN708" s="3"/>
      <c r="AO708" s="3"/>
      <c r="AP708" s="3"/>
      <c r="AQ708" s="3"/>
      <c r="AR708" s="3"/>
      <c r="AS708" s="3"/>
    </row>
    <row r="709" spans="1:45" ht="15.75" customHeight="1">
      <c r="A709" s="3"/>
      <c r="B709" s="3"/>
      <c r="C709" s="3"/>
      <c r="D709" s="3"/>
      <c r="E709" s="113"/>
      <c r="F709" s="3"/>
      <c r="G709" s="3"/>
      <c r="H709" s="3"/>
      <c r="I709" s="3"/>
      <c r="J709" s="3"/>
      <c r="K709" s="3"/>
      <c r="L709" s="3"/>
      <c r="M709" s="3"/>
      <c r="N709" s="3"/>
      <c r="O709" s="3"/>
      <c r="P709" s="3"/>
      <c r="Q709" s="3"/>
      <c r="R709" s="3"/>
      <c r="S709" s="3"/>
      <c r="T709" s="3"/>
      <c r="U709" s="3"/>
      <c r="V709" s="3"/>
      <c r="W709" s="3"/>
      <c r="X709" s="3"/>
      <c r="Y709" s="3"/>
      <c r="Z709" s="3"/>
      <c r="AA709" s="3"/>
      <c r="AB709" s="3"/>
      <c r="AC709" s="3"/>
      <c r="AD709" s="3"/>
      <c r="AE709" s="3"/>
      <c r="AF709" s="3"/>
      <c r="AG709" s="3"/>
      <c r="AH709" s="3"/>
      <c r="AI709" s="3"/>
      <c r="AJ709" s="3"/>
      <c r="AK709" s="3"/>
      <c r="AL709" s="3"/>
      <c r="AM709" s="3"/>
      <c r="AN709" s="3"/>
      <c r="AO709" s="3"/>
      <c r="AP709" s="3"/>
      <c r="AQ709" s="3"/>
      <c r="AR709" s="3"/>
      <c r="AS709" s="3"/>
    </row>
    <row r="710" spans="1:45" ht="15.75" customHeight="1">
      <c r="A710" s="3"/>
      <c r="B710" s="3"/>
      <c r="C710" s="3"/>
      <c r="D710" s="3"/>
      <c r="E710" s="113"/>
      <c r="F710" s="3"/>
      <c r="G710" s="3"/>
      <c r="H710" s="3"/>
      <c r="I710" s="3"/>
      <c r="J710" s="3"/>
      <c r="K710" s="3"/>
      <c r="L710" s="3"/>
      <c r="M710" s="3"/>
      <c r="N710" s="3"/>
      <c r="O710" s="3"/>
      <c r="P710" s="3"/>
      <c r="Q710" s="3"/>
      <c r="R710" s="3"/>
      <c r="S710" s="3"/>
      <c r="T710" s="3"/>
      <c r="U710" s="3"/>
      <c r="V710" s="3"/>
      <c r="W710" s="3"/>
      <c r="X710" s="3"/>
      <c r="Y710" s="3"/>
      <c r="Z710" s="3"/>
      <c r="AA710" s="3"/>
      <c r="AB710" s="3"/>
      <c r="AC710" s="3"/>
      <c r="AD710" s="3"/>
      <c r="AE710" s="3"/>
      <c r="AF710" s="3"/>
      <c r="AG710" s="3"/>
      <c r="AH710" s="3"/>
      <c r="AI710" s="3"/>
      <c r="AJ710" s="3"/>
      <c r="AK710" s="3"/>
      <c r="AL710" s="3"/>
      <c r="AM710" s="3"/>
      <c r="AN710" s="3"/>
      <c r="AO710" s="3"/>
      <c r="AP710" s="3"/>
      <c r="AQ710" s="3"/>
      <c r="AR710" s="3"/>
      <c r="AS710" s="3"/>
    </row>
    <row r="711" spans="1:45" ht="15.75" customHeight="1">
      <c r="A711" s="3"/>
      <c r="B711" s="3"/>
      <c r="C711" s="3"/>
      <c r="D711" s="3"/>
      <c r="E711" s="113"/>
      <c r="F711" s="3"/>
      <c r="G711" s="3"/>
      <c r="H711" s="3"/>
      <c r="I711" s="3"/>
      <c r="J711" s="3"/>
      <c r="K711" s="3"/>
      <c r="L711" s="3"/>
      <c r="M711" s="3"/>
      <c r="N711" s="3"/>
      <c r="O711" s="3"/>
      <c r="P711" s="3"/>
      <c r="Q711" s="3"/>
      <c r="R711" s="3"/>
      <c r="S711" s="3"/>
      <c r="T711" s="3"/>
      <c r="U711" s="3"/>
      <c r="V711" s="3"/>
      <c r="W711" s="3"/>
      <c r="X711" s="3"/>
      <c r="Y711" s="3"/>
      <c r="Z711" s="3"/>
      <c r="AA711" s="3"/>
      <c r="AB711" s="3"/>
      <c r="AC711" s="3"/>
      <c r="AD711" s="3"/>
      <c r="AE711" s="3"/>
      <c r="AF711" s="3"/>
      <c r="AG711" s="3"/>
      <c r="AH711" s="3"/>
      <c r="AI711" s="3"/>
      <c r="AJ711" s="3"/>
      <c r="AK711" s="3"/>
      <c r="AL711" s="3"/>
      <c r="AM711" s="3"/>
      <c r="AN711" s="3"/>
      <c r="AO711" s="3"/>
      <c r="AP711" s="3"/>
      <c r="AQ711" s="3"/>
      <c r="AR711" s="3"/>
      <c r="AS711" s="3"/>
    </row>
    <row r="712" spans="1:45" ht="15.75" customHeight="1">
      <c r="A712" s="3"/>
      <c r="B712" s="3"/>
      <c r="C712" s="3"/>
      <c r="D712" s="3"/>
      <c r="E712" s="113"/>
      <c r="F712" s="3"/>
      <c r="G712" s="3"/>
      <c r="H712" s="3"/>
      <c r="I712" s="3"/>
      <c r="J712" s="3"/>
      <c r="K712" s="3"/>
      <c r="L712" s="3"/>
      <c r="M712" s="3"/>
      <c r="N712" s="3"/>
      <c r="O712" s="3"/>
      <c r="P712" s="3"/>
      <c r="Q712" s="3"/>
      <c r="R712" s="3"/>
      <c r="S712" s="3"/>
      <c r="T712" s="3"/>
      <c r="U712" s="3"/>
      <c r="V712" s="3"/>
      <c r="W712" s="3"/>
      <c r="X712" s="3"/>
      <c r="Y712" s="3"/>
      <c r="Z712" s="3"/>
      <c r="AA712" s="3"/>
      <c r="AB712" s="3"/>
      <c r="AC712" s="3"/>
      <c r="AD712" s="3"/>
      <c r="AE712" s="3"/>
      <c r="AF712" s="3"/>
      <c r="AG712" s="3"/>
      <c r="AH712" s="3"/>
      <c r="AI712" s="3"/>
      <c r="AJ712" s="3"/>
      <c r="AK712" s="3"/>
      <c r="AL712" s="3"/>
      <c r="AM712" s="3"/>
      <c r="AN712" s="3"/>
      <c r="AO712" s="3"/>
      <c r="AP712" s="3"/>
      <c r="AQ712" s="3"/>
      <c r="AR712" s="3"/>
      <c r="AS712" s="3"/>
    </row>
    <row r="713" spans="1:45" ht="15.75" customHeight="1">
      <c r="A713" s="3"/>
      <c r="B713" s="3"/>
      <c r="C713" s="3"/>
      <c r="D713" s="3"/>
      <c r="E713" s="113"/>
      <c r="F713" s="3"/>
      <c r="G713" s="3"/>
      <c r="H713" s="3"/>
      <c r="I713" s="3"/>
      <c r="J713" s="3"/>
      <c r="K713" s="3"/>
      <c r="L713" s="3"/>
      <c r="M713" s="3"/>
      <c r="N713" s="3"/>
      <c r="O713" s="3"/>
      <c r="P713" s="3"/>
      <c r="Q713" s="3"/>
      <c r="R713" s="3"/>
      <c r="S713" s="3"/>
      <c r="T713" s="3"/>
      <c r="U713" s="3"/>
      <c r="V713" s="3"/>
      <c r="W713" s="3"/>
      <c r="X713" s="3"/>
      <c r="Y713" s="3"/>
      <c r="Z713" s="3"/>
      <c r="AA713" s="3"/>
      <c r="AB713" s="3"/>
      <c r="AC713" s="3"/>
      <c r="AD713" s="3"/>
      <c r="AE713" s="3"/>
      <c r="AF713" s="3"/>
      <c r="AG713" s="3"/>
      <c r="AH713" s="3"/>
      <c r="AI713" s="3"/>
      <c r="AJ713" s="3"/>
      <c r="AK713" s="3"/>
      <c r="AL713" s="3"/>
      <c r="AM713" s="3"/>
      <c r="AN713" s="3"/>
      <c r="AO713" s="3"/>
      <c r="AP713" s="3"/>
      <c r="AQ713" s="3"/>
      <c r="AR713" s="3"/>
      <c r="AS713" s="3"/>
    </row>
    <row r="714" spans="1:45" ht="15.75" customHeight="1">
      <c r="A714" s="3"/>
      <c r="B714" s="3"/>
      <c r="C714" s="3"/>
      <c r="D714" s="3"/>
      <c r="E714" s="113"/>
      <c r="F714" s="3"/>
      <c r="G714" s="3"/>
      <c r="H714" s="3"/>
      <c r="I714" s="3"/>
      <c r="J714" s="3"/>
      <c r="K714" s="3"/>
      <c r="L714" s="3"/>
      <c r="M714" s="3"/>
      <c r="N714" s="3"/>
      <c r="O714" s="3"/>
      <c r="P714" s="3"/>
      <c r="Q714" s="3"/>
      <c r="R714" s="3"/>
      <c r="S714" s="3"/>
      <c r="T714" s="3"/>
      <c r="U714" s="3"/>
      <c r="V714" s="3"/>
      <c r="W714" s="3"/>
      <c r="X714" s="3"/>
      <c r="Y714" s="3"/>
      <c r="Z714" s="3"/>
      <c r="AA714" s="3"/>
      <c r="AB714" s="3"/>
      <c r="AC714" s="3"/>
      <c r="AD714" s="3"/>
      <c r="AE714" s="3"/>
      <c r="AF714" s="3"/>
      <c r="AG714" s="3"/>
      <c r="AH714" s="3"/>
      <c r="AI714" s="3"/>
      <c r="AJ714" s="3"/>
      <c r="AK714" s="3"/>
      <c r="AL714" s="3"/>
      <c r="AM714" s="3"/>
      <c r="AN714" s="3"/>
      <c r="AO714" s="3"/>
      <c r="AP714" s="3"/>
      <c r="AQ714" s="3"/>
      <c r="AR714" s="3"/>
      <c r="AS714" s="3"/>
    </row>
    <row r="715" spans="1:45" ht="15.75" customHeight="1">
      <c r="A715" s="3"/>
      <c r="B715" s="3"/>
      <c r="C715" s="3"/>
      <c r="D715" s="3"/>
      <c r="E715" s="113"/>
      <c r="F715" s="3"/>
      <c r="G715" s="3"/>
      <c r="H715" s="3"/>
      <c r="I715" s="3"/>
      <c r="J715" s="3"/>
      <c r="K715" s="3"/>
      <c r="L715" s="3"/>
      <c r="M715" s="3"/>
      <c r="N715" s="3"/>
      <c r="O715" s="3"/>
      <c r="P715" s="3"/>
      <c r="Q715" s="3"/>
      <c r="R715" s="3"/>
      <c r="S715" s="3"/>
      <c r="T715" s="3"/>
      <c r="U715" s="3"/>
      <c r="V715" s="3"/>
      <c r="W715" s="3"/>
      <c r="X715" s="3"/>
      <c r="Y715" s="3"/>
      <c r="Z715" s="3"/>
      <c r="AA715" s="3"/>
      <c r="AB715" s="3"/>
      <c r="AC715" s="3"/>
      <c r="AD715" s="3"/>
      <c r="AE715" s="3"/>
      <c r="AF715" s="3"/>
      <c r="AG715" s="3"/>
      <c r="AH715" s="3"/>
      <c r="AI715" s="3"/>
      <c r="AJ715" s="3"/>
      <c r="AK715" s="3"/>
      <c r="AL715" s="3"/>
      <c r="AM715" s="3"/>
      <c r="AN715" s="3"/>
      <c r="AO715" s="3"/>
      <c r="AP715" s="3"/>
      <c r="AQ715" s="3"/>
      <c r="AR715" s="3"/>
      <c r="AS715" s="3"/>
    </row>
    <row r="716" spans="1:45" ht="15.75" customHeight="1">
      <c r="A716" s="3"/>
      <c r="B716" s="3"/>
      <c r="C716" s="3"/>
      <c r="D716" s="3"/>
      <c r="E716" s="113"/>
      <c r="F716" s="3"/>
      <c r="G716" s="3"/>
      <c r="H716" s="3"/>
      <c r="I716" s="3"/>
      <c r="J716" s="3"/>
      <c r="K716" s="3"/>
      <c r="L716" s="3"/>
      <c r="M716" s="3"/>
      <c r="N716" s="3"/>
      <c r="O716" s="3"/>
      <c r="P716" s="3"/>
      <c r="Q716" s="3"/>
      <c r="R716" s="3"/>
      <c r="S716" s="3"/>
      <c r="T716" s="3"/>
      <c r="U716" s="3"/>
      <c r="V716" s="3"/>
      <c r="W716" s="3"/>
      <c r="X716" s="3"/>
      <c r="Y716" s="3"/>
      <c r="Z716" s="3"/>
      <c r="AA716" s="3"/>
      <c r="AB716" s="3"/>
      <c r="AC716" s="3"/>
      <c r="AD716" s="3"/>
      <c r="AE716" s="3"/>
      <c r="AF716" s="3"/>
      <c r="AG716" s="3"/>
      <c r="AH716" s="3"/>
      <c r="AI716" s="3"/>
      <c r="AJ716" s="3"/>
      <c r="AK716" s="3"/>
      <c r="AL716" s="3"/>
      <c r="AM716" s="3"/>
      <c r="AN716" s="3"/>
      <c r="AO716" s="3"/>
      <c r="AP716" s="3"/>
      <c r="AQ716" s="3"/>
      <c r="AR716" s="3"/>
      <c r="AS716" s="3"/>
    </row>
    <row r="717" spans="1:45" ht="15.75" customHeight="1">
      <c r="A717" s="3"/>
      <c r="B717" s="3"/>
      <c r="C717" s="3"/>
      <c r="D717" s="3"/>
      <c r="E717" s="113"/>
      <c r="F717" s="3"/>
      <c r="G717" s="3"/>
      <c r="H717" s="3"/>
      <c r="I717" s="3"/>
      <c r="J717" s="3"/>
      <c r="K717" s="3"/>
      <c r="L717" s="3"/>
      <c r="M717" s="3"/>
      <c r="N717" s="3"/>
      <c r="O717" s="3"/>
      <c r="P717" s="3"/>
      <c r="Q717" s="3"/>
      <c r="R717" s="3"/>
      <c r="S717" s="3"/>
      <c r="T717" s="3"/>
      <c r="U717" s="3"/>
      <c r="V717" s="3"/>
      <c r="W717" s="3"/>
      <c r="X717" s="3"/>
      <c r="Y717" s="3"/>
      <c r="Z717" s="3"/>
      <c r="AA717" s="3"/>
      <c r="AB717" s="3"/>
      <c r="AC717" s="3"/>
      <c r="AD717" s="3"/>
      <c r="AE717" s="3"/>
      <c r="AF717" s="3"/>
      <c r="AG717" s="3"/>
      <c r="AH717" s="3"/>
      <c r="AI717" s="3"/>
      <c r="AJ717" s="3"/>
      <c r="AK717" s="3"/>
      <c r="AL717" s="3"/>
      <c r="AM717" s="3"/>
      <c r="AN717" s="3"/>
      <c r="AO717" s="3"/>
      <c r="AP717" s="3"/>
      <c r="AQ717" s="3"/>
      <c r="AR717" s="3"/>
      <c r="AS717" s="3"/>
    </row>
    <row r="718" spans="1:45" ht="15.75" customHeight="1">
      <c r="A718" s="3"/>
      <c r="B718" s="3"/>
      <c r="C718" s="3"/>
      <c r="D718" s="3"/>
      <c r="E718" s="113"/>
      <c r="F718" s="3"/>
      <c r="G718" s="3"/>
      <c r="H718" s="3"/>
      <c r="I718" s="3"/>
      <c r="J718" s="3"/>
      <c r="K718" s="3"/>
      <c r="L718" s="3"/>
      <c r="M718" s="3"/>
      <c r="N718" s="3"/>
      <c r="O718" s="3"/>
      <c r="P718" s="3"/>
      <c r="Q718" s="3"/>
      <c r="R718" s="3"/>
      <c r="S718" s="3"/>
      <c r="T718" s="3"/>
      <c r="U718" s="3"/>
      <c r="V718" s="3"/>
      <c r="W718" s="3"/>
      <c r="X718" s="3"/>
      <c r="Y718" s="3"/>
      <c r="Z718" s="3"/>
      <c r="AA718" s="3"/>
      <c r="AB718" s="3"/>
      <c r="AC718" s="3"/>
      <c r="AD718" s="3"/>
      <c r="AE718" s="3"/>
      <c r="AF718" s="3"/>
      <c r="AG718" s="3"/>
      <c r="AH718" s="3"/>
      <c r="AI718" s="3"/>
      <c r="AJ718" s="3"/>
      <c r="AK718" s="3"/>
      <c r="AL718" s="3"/>
      <c r="AM718" s="3"/>
      <c r="AN718" s="3"/>
      <c r="AO718" s="3"/>
      <c r="AP718" s="3"/>
      <c r="AQ718" s="3"/>
      <c r="AR718" s="3"/>
      <c r="AS718" s="3"/>
    </row>
    <row r="719" spans="1:45" ht="15.75" customHeight="1">
      <c r="A719" s="3"/>
      <c r="B719" s="3"/>
      <c r="C719" s="3"/>
      <c r="D719" s="3"/>
      <c r="E719" s="113"/>
      <c r="F719" s="3"/>
      <c r="G719" s="3"/>
      <c r="H719" s="3"/>
      <c r="I719" s="3"/>
      <c r="J719" s="3"/>
      <c r="K719" s="3"/>
      <c r="L719" s="3"/>
      <c r="M719" s="3"/>
      <c r="N719" s="3"/>
      <c r="O719" s="3"/>
      <c r="P719" s="3"/>
      <c r="Q719" s="3"/>
      <c r="R719" s="3"/>
      <c r="S719" s="3"/>
      <c r="T719" s="3"/>
      <c r="U719" s="3"/>
      <c r="V719" s="3"/>
      <c r="W719" s="3"/>
      <c r="X719" s="3"/>
      <c r="Y719" s="3"/>
      <c r="Z719" s="3"/>
      <c r="AA719" s="3"/>
      <c r="AB719" s="3"/>
      <c r="AC719" s="3"/>
      <c r="AD719" s="3"/>
      <c r="AE719" s="3"/>
      <c r="AF719" s="3"/>
      <c r="AG719" s="3"/>
      <c r="AH719" s="3"/>
      <c r="AI719" s="3"/>
      <c r="AJ719" s="3"/>
      <c r="AK719" s="3"/>
      <c r="AL719" s="3"/>
      <c r="AM719" s="3"/>
      <c r="AN719" s="3"/>
      <c r="AO719" s="3"/>
      <c r="AP719" s="3"/>
      <c r="AQ719" s="3"/>
      <c r="AR719" s="3"/>
      <c r="AS719" s="3"/>
    </row>
    <row r="720" spans="1:45" ht="15.75" customHeight="1">
      <c r="A720" s="3"/>
      <c r="B720" s="3"/>
      <c r="C720" s="3"/>
      <c r="D720" s="3"/>
      <c r="E720" s="113"/>
      <c r="F720" s="3"/>
      <c r="G720" s="3"/>
      <c r="H720" s="3"/>
      <c r="I720" s="3"/>
      <c r="J720" s="3"/>
      <c r="K720" s="3"/>
      <c r="L720" s="3"/>
      <c r="M720" s="3"/>
      <c r="N720" s="3"/>
      <c r="O720" s="3"/>
      <c r="P720" s="3"/>
      <c r="Q720" s="3"/>
      <c r="R720" s="3"/>
      <c r="S720" s="3"/>
      <c r="T720" s="3"/>
      <c r="U720" s="3"/>
      <c r="V720" s="3"/>
      <c r="W720" s="3"/>
      <c r="X720" s="3"/>
      <c r="Y720" s="3"/>
      <c r="Z720" s="3"/>
      <c r="AA720" s="3"/>
      <c r="AB720" s="3"/>
      <c r="AC720" s="3"/>
      <c r="AD720" s="3"/>
      <c r="AE720" s="3"/>
      <c r="AF720" s="3"/>
      <c r="AG720" s="3"/>
      <c r="AH720" s="3"/>
      <c r="AI720" s="3"/>
      <c r="AJ720" s="3"/>
      <c r="AK720" s="3"/>
      <c r="AL720" s="3"/>
      <c r="AM720" s="3"/>
      <c r="AN720" s="3"/>
      <c r="AO720" s="3"/>
      <c r="AP720" s="3"/>
      <c r="AQ720" s="3"/>
      <c r="AR720" s="3"/>
      <c r="AS720" s="3"/>
    </row>
    <row r="721" spans="1:45" ht="15.75" customHeight="1">
      <c r="A721" s="3"/>
      <c r="B721" s="3"/>
      <c r="C721" s="3"/>
      <c r="D721" s="3"/>
      <c r="E721" s="113"/>
      <c r="F721" s="3"/>
      <c r="G721" s="3"/>
      <c r="H721" s="3"/>
      <c r="I721" s="3"/>
      <c r="J721" s="3"/>
      <c r="K721" s="3"/>
      <c r="L721" s="3"/>
      <c r="M721" s="3"/>
      <c r="N721" s="3"/>
      <c r="O721" s="3"/>
      <c r="P721" s="3"/>
      <c r="Q721" s="3"/>
      <c r="R721" s="3"/>
      <c r="S721" s="3"/>
      <c r="T721" s="3"/>
      <c r="U721" s="3"/>
      <c r="V721" s="3"/>
      <c r="W721" s="3"/>
      <c r="X721" s="3"/>
      <c r="Y721" s="3"/>
      <c r="Z721" s="3"/>
      <c r="AA721" s="3"/>
      <c r="AB721" s="3"/>
      <c r="AC721" s="3"/>
      <c r="AD721" s="3"/>
      <c r="AE721" s="3"/>
      <c r="AF721" s="3"/>
      <c r="AG721" s="3"/>
      <c r="AH721" s="3"/>
      <c r="AI721" s="3"/>
      <c r="AJ721" s="3"/>
      <c r="AK721" s="3"/>
      <c r="AL721" s="3"/>
      <c r="AM721" s="3"/>
      <c r="AN721" s="3"/>
      <c r="AO721" s="3"/>
      <c r="AP721" s="3"/>
      <c r="AQ721" s="3"/>
      <c r="AR721" s="3"/>
      <c r="AS721" s="3"/>
    </row>
    <row r="722" spans="1:45" ht="15.75" customHeight="1">
      <c r="A722" s="3"/>
      <c r="B722" s="3"/>
      <c r="C722" s="3"/>
      <c r="D722" s="3"/>
      <c r="E722" s="113"/>
      <c r="F722" s="3"/>
      <c r="G722" s="3"/>
      <c r="H722" s="3"/>
      <c r="I722" s="3"/>
      <c r="J722" s="3"/>
      <c r="K722" s="3"/>
      <c r="L722" s="3"/>
      <c r="M722" s="3"/>
      <c r="N722" s="3"/>
      <c r="O722" s="3"/>
      <c r="P722" s="3"/>
      <c r="Q722" s="3"/>
      <c r="R722" s="3"/>
      <c r="S722" s="3"/>
      <c r="T722" s="3"/>
      <c r="U722" s="3"/>
      <c r="V722" s="3"/>
      <c r="W722" s="3"/>
      <c r="X722" s="3"/>
      <c r="Y722" s="3"/>
      <c r="Z722" s="3"/>
      <c r="AA722" s="3"/>
      <c r="AB722" s="3"/>
      <c r="AC722" s="3"/>
      <c r="AD722" s="3"/>
      <c r="AE722" s="3"/>
      <c r="AF722" s="3"/>
      <c r="AG722" s="3"/>
      <c r="AH722" s="3"/>
      <c r="AI722" s="3"/>
      <c r="AJ722" s="3"/>
      <c r="AK722" s="3"/>
      <c r="AL722" s="3"/>
      <c r="AM722" s="3"/>
      <c r="AN722" s="3"/>
      <c r="AO722" s="3"/>
      <c r="AP722" s="3"/>
      <c r="AQ722" s="3"/>
      <c r="AR722" s="3"/>
      <c r="AS722" s="3"/>
    </row>
    <row r="723" spans="1:45" ht="15.75" customHeight="1">
      <c r="A723" s="3"/>
      <c r="B723" s="3"/>
      <c r="C723" s="3"/>
      <c r="D723" s="3"/>
      <c r="E723" s="113"/>
      <c r="F723" s="3"/>
      <c r="G723" s="3"/>
      <c r="H723" s="3"/>
      <c r="I723" s="3"/>
      <c r="J723" s="3"/>
      <c r="K723" s="3"/>
      <c r="L723" s="3"/>
      <c r="M723" s="3"/>
      <c r="N723" s="3"/>
      <c r="O723" s="3"/>
      <c r="P723" s="3"/>
      <c r="Q723" s="3"/>
      <c r="R723" s="3"/>
      <c r="S723" s="3"/>
      <c r="T723" s="3"/>
      <c r="U723" s="3"/>
      <c r="V723" s="3"/>
      <c r="W723" s="3"/>
      <c r="X723" s="3"/>
      <c r="Y723" s="3"/>
      <c r="Z723" s="3"/>
      <c r="AA723" s="3"/>
      <c r="AB723" s="3"/>
      <c r="AC723" s="3"/>
      <c r="AD723" s="3"/>
      <c r="AE723" s="3"/>
      <c r="AF723" s="3"/>
      <c r="AG723" s="3"/>
      <c r="AH723" s="3"/>
      <c r="AI723" s="3"/>
      <c r="AJ723" s="3"/>
      <c r="AK723" s="3"/>
      <c r="AL723" s="3"/>
      <c r="AM723" s="3"/>
      <c r="AN723" s="3"/>
      <c r="AO723" s="3"/>
      <c r="AP723" s="3"/>
      <c r="AQ723" s="3"/>
      <c r="AR723" s="3"/>
      <c r="AS723" s="3"/>
    </row>
    <row r="724" spans="1:45" ht="15.75" customHeight="1">
      <c r="A724" s="3"/>
      <c r="B724" s="3"/>
      <c r="C724" s="3"/>
      <c r="D724" s="3"/>
      <c r="E724" s="113"/>
      <c r="F724" s="3"/>
      <c r="G724" s="3"/>
      <c r="H724" s="3"/>
      <c r="I724" s="3"/>
      <c r="J724" s="3"/>
      <c r="K724" s="3"/>
      <c r="L724" s="3"/>
      <c r="M724" s="3"/>
      <c r="N724" s="3"/>
      <c r="O724" s="3"/>
      <c r="P724" s="3"/>
      <c r="Q724" s="3"/>
      <c r="R724" s="3"/>
      <c r="S724" s="3"/>
      <c r="T724" s="3"/>
      <c r="U724" s="3"/>
      <c r="V724" s="3"/>
      <c r="W724" s="3"/>
      <c r="X724" s="3"/>
      <c r="Y724" s="3"/>
      <c r="Z724" s="3"/>
      <c r="AA724" s="3"/>
      <c r="AB724" s="3"/>
      <c r="AC724" s="3"/>
      <c r="AD724" s="3"/>
      <c r="AE724" s="3"/>
      <c r="AF724" s="3"/>
      <c r="AG724" s="3"/>
      <c r="AH724" s="3"/>
      <c r="AI724" s="3"/>
      <c r="AJ724" s="3"/>
      <c r="AK724" s="3"/>
      <c r="AL724" s="3"/>
      <c r="AM724" s="3"/>
      <c r="AN724" s="3"/>
      <c r="AO724" s="3"/>
      <c r="AP724" s="3"/>
      <c r="AQ724" s="3"/>
      <c r="AR724" s="3"/>
      <c r="AS724" s="3"/>
    </row>
    <row r="725" spans="1:45" ht="15.75" customHeight="1">
      <c r="A725" s="3"/>
      <c r="B725" s="3"/>
      <c r="C725" s="3"/>
      <c r="D725" s="3"/>
      <c r="E725" s="113"/>
      <c r="F725" s="3"/>
      <c r="G725" s="3"/>
      <c r="H725" s="3"/>
      <c r="I725" s="3"/>
      <c r="J725" s="3"/>
      <c r="K725" s="3"/>
      <c r="L725" s="3"/>
      <c r="M725" s="3"/>
      <c r="N725" s="3"/>
      <c r="O725" s="3"/>
      <c r="P725" s="3"/>
      <c r="Q725" s="3"/>
      <c r="R725" s="3"/>
      <c r="S725" s="3"/>
      <c r="T725" s="3"/>
      <c r="U725" s="3"/>
      <c r="V725" s="3"/>
      <c r="W725" s="3"/>
      <c r="X725" s="3"/>
      <c r="Y725" s="3"/>
      <c r="Z725" s="3"/>
      <c r="AA725" s="3"/>
      <c r="AB725" s="3"/>
      <c r="AC725" s="3"/>
      <c r="AD725" s="3"/>
      <c r="AE725" s="3"/>
      <c r="AF725" s="3"/>
      <c r="AG725" s="3"/>
      <c r="AH725" s="3"/>
      <c r="AI725" s="3"/>
      <c r="AJ725" s="3"/>
      <c r="AK725" s="3"/>
      <c r="AL725" s="3"/>
      <c r="AM725" s="3"/>
      <c r="AN725" s="3"/>
      <c r="AO725" s="3"/>
      <c r="AP725" s="3"/>
      <c r="AQ725" s="3"/>
      <c r="AR725" s="3"/>
      <c r="AS725" s="3"/>
    </row>
    <row r="726" spans="1:45" ht="15.75" customHeight="1">
      <c r="A726" s="3"/>
      <c r="B726" s="3"/>
      <c r="C726" s="3"/>
      <c r="D726" s="3"/>
      <c r="E726" s="113"/>
      <c r="F726" s="3"/>
      <c r="G726" s="3"/>
      <c r="H726" s="3"/>
      <c r="I726" s="3"/>
      <c r="J726" s="3"/>
      <c r="K726" s="3"/>
      <c r="L726" s="3"/>
      <c r="M726" s="3"/>
      <c r="N726" s="3"/>
      <c r="O726" s="3"/>
      <c r="P726" s="3"/>
      <c r="Q726" s="3"/>
      <c r="R726" s="3"/>
      <c r="S726" s="3"/>
      <c r="T726" s="3"/>
      <c r="U726" s="3"/>
      <c r="V726" s="3"/>
      <c r="W726" s="3"/>
      <c r="X726" s="3"/>
      <c r="Y726" s="3"/>
      <c r="Z726" s="3"/>
      <c r="AA726" s="3"/>
      <c r="AB726" s="3"/>
      <c r="AC726" s="3"/>
      <c r="AD726" s="3"/>
      <c r="AE726" s="3"/>
      <c r="AF726" s="3"/>
      <c r="AG726" s="3"/>
      <c r="AH726" s="3"/>
      <c r="AI726" s="3"/>
      <c r="AJ726" s="3"/>
      <c r="AK726" s="3"/>
      <c r="AL726" s="3"/>
      <c r="AM726" s="3"/>
      <c r="AN726" s="3"/>
      <c r="AO726" s="3"/>
      <c r="AP726" s="3"/>
      <c r="AQ726" s="3"/>
      <c r="AR726" s="3"/>
      <c r="AS726" s="3"/>
    </row>
    <row r="727" spans="1:45" ht="15.75" customHeight="1">
      <c r="A727" s="3"/>
      <c r="B727" s="3"/>
      <c r="C727" s="3"/>
      <c r="D727" s="3"/>
      <c r="E727" s="113"/>
      <c r="F727" s="3"/>
      <c r="G727" s="3"/>
      <c r="H727" s="3"/>
      <c r="I727" s="3"/>
      <c r="J727" s="3"/>
      <c r="K727" s="3"/>
      <c r="L727" s="3"/>
      <c r="M727" s="3"/>
      <c r="N727" s="3"/>
      <c r="O727" s="3"/>
      <c r="P727" s="3"/>
      <c r="Q727" s="3"/>
      <c r="R727" s="3"/>
      <c r="S727" s="3"/>
      <c r="T727" s="3"/>
      <c r="U727" s="3"/>
      <c r="V727" s="3"/>
      <c r="W727" s="3"/>
      <c r="X727" s="3"/>
      <c r="Y727" s="3"/>
      <c r="Z727" s="3"/>
      <c r="AA727" s="3"/>
      <c r="AB727" s="3"/>
      <c r="AC727" s="3"/>
      <c r="AD727" s="3"/>
      <c r="AE727" s="3"/>
      <c r="AF727" s="3"/>
      <c r="AG727" s="3"/>
      <c r="AH727" s="3"/>
      <c r="AI727" s="3"/>
      <c r="AJ727" s="3"/>
      <c r="AK727" s="3"/>
      <c r="AL727" s="3"/>
      <c r="AM727" s="3"/>
      <c r="AN727" s="3"/>
      <c r="AO727" s="3"/>
      <c r="AP727" s="3"/>
      <c r="AQ727" s="3"/>
      <c r="AR727" s="3"/>
      <c r="AS727" s="3"/>
    </row>
    <row r="728" spans="1:45" ht="15.75" customHeight="1">
      <c r="A728" s="3"/>
      <c r="B728" s="3"/>
      <c r="C728" s="3"/>
      <c r="D728" s="3"/>
      <c r="E728" s="113"/>
      <c r="F728" s="3"/>
      <c r="G728" s="3"/>
      <c r="H728" s="3"/>
      <c r="I728" s="3"/>
      <c r="J728" s="3"/>
      <c r="K728" s="3"/>
      <c r="L728" s="3"/>
      <c r="M728" s="3"/>
      <c r="N728" s="3"/>
      <c r="O728" s="3"/>
      <c r="P728" s="3"/>
      <c r="Q728" s="3"/>
      <c r="R728" s="3"/>
      <c r="S728" s="3"/>
      <c r="T728" s="3"/>
      <c r="U728" s="3"/>
      <c r="V728" s="3"/>
      <c r="W728" s="3"/>
      <c r="X728" s="3"/>
      <c r="Y728" s="3"/>
      <c r="Z728" s="3"/>
      <c r="AA728" s="3"/>
      <c r="AB728" s="3"/>
      <c r="AC728" s="3"/>
      <c r="AD728" s="3"/>
      <c r="AE728" s="3"/>
      <c r="AF728" s="3"/>
      <c r="AG728" s="3"/>
      <c r="AH728" s="3"/>
      <c r="AI728" s="3"/>
      <c r="AJ728" s="3"/>
      <c r="AK728" s="3"/>
      <c r="AL728" s="3"/>
      <c r="AM728" s="3"/>
      <c r="AN728" s="3"/>
      <c r="AO728" s="3"/>
      <c r="AP728" s="3"/>
      <c r="AQ728" s="3"/>
      <c r="AR728" s="3"/>
      <c r="AS728" s="3"/>
    </row>
    <row r="729" spans="1:45" ht="15.75" customHeight="1">
      <c r="A729" s="3"/>
      <c r="B729" s="3"/>
      <c r="C729" s="3"/>
      <c r="D729" s="3"/>
      <c r="E729" s="113"/>
      <c r="F729" s="3"/>
      <c r="G729" s="3"/>
      <c r="H729" s="3"/>
      <c r="I729" s="3"/>
      <c r="J729" s="3"/>
      <c r="K729" s="3"/>
      <c r="L729" s="3"/>
      <c r="M729" s="3"/>
      <c r="N729" s="3"/>
      <c r="O729" s="3"/>
      <c r="P729" s="3"/>
      <c r="Q729" s="3"/>
      <c r="R729" s="3"/>
      <c r="S729" s="3"/>
      <c r="T729" s="3"/>
      <c r="U729" s="3"/>
      <c r="V729" s="3"/>
      <c r="W729" s="3"/>
      <c r="X729" s="3"/>
      <c r="Y729" s="3"/>
      <c r="Z729" s="3"/>
      <c r="AA729" s="3"/>
      <c r="AB729" s="3"/>
      <c r="AC729" s="3"/>
      <c r="AD729" s="3"/>
      <c r="AE729" s="3"/>
      <c r="AF729" s="3"/>
      <c r="AG729" s="3"/>
      <c r="AH729" s="3"/>
      <c r="AI729" s="3"/>
      <c r="AJ729" s="3"/>
      <c r="AK729" s="3"/>
      <c r="AL729" s="3"/>
      <c r="AM729" s="3"/>
      <c r="AN729" s="3"/>
      <c r="AO729" s="3"/>
      <c r="AP729" s="3"/>
      <c r="AQ729" s="3"/>
      <c r="AR729" s="3"/>
      <c r="AS729" s="3"/>
    </row>
    <row r="730" spans="1:45" ht="15.75" customHeight="1">
      <c r="A730" s="3"/>
      <c r="B730" s="3"/>
      <c r="C730" s="3"/>
      <c r="D730" s="3"/>
      <c r="E730" s="113"/>
      <c r="F730" s="3"/>
      <c r="G730" s="3"/>
      <c r="H730" s="3"/>
      <c r="I730" s="3"/>
      <c r="J730" s="3"/>
      <c r="K730" s="3"/>
      <c r="L730" s="3"/>
      <c r="M730" s="3"/>
      <c r="N730" s="3"/>
      <c r="O730" s="3"/>
      <c r="P730" s="3"/>
      <c r="Q730" s="3"/>
      <c r="R730" s="3"/>
      <c r="S730" s="3"/>
      <c r="T730" s="3"/>
      <c r="U730" s="3"/>
      <c r="V730" s="3"/>
      <c r="W730" s="3"/>
      <c r="X730" s="3"/>
      <c r="Y730" s="3"/>
      <c r="Z730" s="3"/>
      <c r="AA730" s="3"/>
      <c r="AB730" s="3"/>
      <c r="AC730" s="3"/>
      <c r="AD730" s="3"/>
      <c r="AE730" s="3"/>
      <c r="AF730" s="3"/>
      <c r="AG730" s="3"/>
      <c r="AH730" s="3"/>
      <c r="AI730" s="3"/>
      <c r="AJ730" s="3"/>
      <c r="AK730" s="3"/>
      <c r="AL730" s="3"/>
      <c r="AM730" s="3"/>
      <c r="AN730" s="3"/>
      <c r="AO730" s="3"/>
      <c r="AP730" s="3"/>
      <c r="AQ730" s="3"/>
      <c r="AR730" s="3"/>
      <c r="AS730" s="3"/>
    </row>
    <row r="731" spans="1:45" ht="15.75" customHeight="1">
      <c r="A731" s="3"/>
      <c r="B731" s="3"/>
      <c r="C731" s="3"/>
      <c r="D731" s="3"/>
      <c r="E731" s="113"/>
      <c r="F731" s="3"/>
      <c r="G731" s="3"/>
      <c r="H731" s="3"/>
      <c r="I731" s="3"/>
      <c r="J731" s="3"/>
      <c r="K731" s="3"/>
      <c r="L731" s="3"/>
      <c r="M731" s="3"/>
      <c r="N731" s="3"/>
      <c r="O731" s="3"/>
      <c r="P731" s="3"/>
      <c r="Q731" s="3"/>
      <c r="R731" s="3"/>
      <c r="S731" s="3"/>
      <c r="T731" s="3"/>
      <c r="U731" s="3"/>
      <c r="V731" s="3"/>
      <c r="W731" s="3"/>
      <c r="X731" s="3"/>
      <c r="Y731" s="3"/>
      <c r="Z731" s="3"/>
      <c r="AA731" s="3"/>
      <c r="AB731" s="3"/>
      <c r="AC731" s="3"/>
      <c r="AD731" s="3"/>
      <c r="AE731" s="3"/>
      <c r="AF731" s="3"/>
      <c r="AG731" s="3"/>
      <c r="AH731" s="3"/>
      <c r="AI731" s="3"/>
      <c r="AJ731" s="3"/>
      <c r="AK731" s="3"/>
      <c r="AL731" s="3"/>
      <c r="AM731" s="3"/>
      <c r="AN731" s="3"/>
      <c r="AO731" s="3"/>
      <c r="AP731" s="3"/>
      <c r="AQ731" s="3"/>
      <c r="AR731" s="3"/>
      <c r="AS731" s="3"/>
    </row>
    <row r="732" spans="1:45" ht="15.75" customHeight="1">
      <c r="A732" s="3"/>
      <c r="B732" s="3"/>
      <c r="C732" s="3"/>
      <c r="D732" s="3"/>
      <c r="E732" s="113"/>
      <c r="F732" s="3"/>
      <c r="G732" s="3"/>
      <c r="H732" s="3"/>
      <c r="I732" s="3"/>
      <c r="J732" s="3"/>
      <c r="K732" s="3"/>
      <c r="L732" s="3"/>
      <c r="M732" s="3"/>
      <c r="N732" s="3"/>
      <c r="O732" s="3"/>
      <c r="P732" s="3"/>
      <c r="Q732" s="3"/>
      <c r="R732" s="3"/>
      <c r="S732" s="3"/>
      <c r="T732" s="3"/>
      <c r="U732" s="3"/>
      <c r="V732" s="3"/>
      <c r="W732" s="3"/>
      <c r="X732" s="3"/>
      <c r="Y732" s="3"/>
      <c r="Z732" s="3"/>
      <c r="AA732" s="3"/>
      <c r="AB732" s="3"/>
      <c r="AC732" s="3"/>
      <c r="AD732" s="3"/>
      <c r="AE732" s="3"/>
      <c r="AF732" s="3"/>
      <c r="AG732" s="3"/>
      <c r="AH732" s="3"/>
      <c r="AI732" s="3"/>
      <c r="AJ732" s="3"/>
      <c r="AK732" s="3"/>
      <c r="AL732" s="3"/>
      <c r="AM732" s="3"/>
      <c r="AN732" s="3"/>
      <c r="AO732" s="3"/>
      <c r="AP732" s="3"/>
      <c r="AQ732" s="3"/>
      <c r="AR732" s="3"/>
      <c r="AS732" s="3"/>
    </row>
    <row r="733" spans="1:45" ht="15.75" customHeight="1">
      <c r="A733" s="3"/>
      <c r="B733" s="3"/>
      <c r="C733" s="3"/>
      <c r="D733" s="3"/>
      <c r="E733" s="113"/>
      <c r="F733" s="3"/>
      <c r="G733" s="3"/>
      <c r="H733" s="3"/>
      <c r="I733" s="3"/>
      <c r="J733" s="3"/>
      <c r="K733" s="3"/>
      <c r="L733" s="3"/>
      <c r="M733" s="3"/>
      <c r="N733" s="3"/>
      <c r="O733" s="3"/>
      <c r="P733" s="3"/>
      <c r="Q733" s="3"/>
      <c r="R733" s="3"/>
      <c r="S733" s="3"/>
      <c r="T733" s="3"/>
      <c r="U733" s="3"/>
      <c r="V733" s="3"/>
      <c r="W733" s="3"/>
      <c r="X733" s="3"/>
      <c r="Y733" s="3"/>
      <c r="Z733" s="3"/>
      <c r="AA733" s="3"/>
      <c r="AB733" s="3"/>
      <c r="AC733" s="3"/>
      <c r="AD733" s="3"/>
      <c r="AE733" s="3"/>
      <c r="AF733" s="3"/>
      <c r="AG733" s="3"/>
      <c r="AH733" s="3"/>
      <c r="AI733" s="3"/>
      <c r="AJ733" s="3"/>
      <c r="AK733" s="3"/>
      <c r="AL733" s="3"/>
      <c r="AM733" s="3"/>
      <c r="AN733" s="3"/>
      <c r="AO733" s="3"/>
      <c r="AP733" s="3"/>
      <c r="AQ733" s="3"/>
      <c r="AR733" s="3"/>
      <c r="AS733" s="3"/>
    </row>
    <row r="734" spans="1:45" ht="15.75" customHeight="1">
      <c r="A734" s="3"/>
      <c r="B734" s="3"/>
      <c r="C734" s="3"/>
      <c r="D734" s="3"/>
      <c r="E734" s="113"/>
      <c r="F734" s="3"/>
      <c r="G734" s="3"/>
      <c r="H734" s="3"/>
      <c r="I734" s="3"/>
      <c r="J734" s="3"/>
      <c r="K734" s="3"/>
      <c r="L734" s="3"/>
      <c r="M734" s="3"/>
      <c r="N734" s="3"/>
      <c r="O734" s="3"/>
      <c r="P734" s="3"/>
      <c r="Q734" s="3"/>
      <c r="R734" s="3"/>
      <c r="S734" s="3"/>
      <c r="T734" s="3"/>
      <c r="U734" s="3"/>
      <c r="V734" s="3"/>
      <c r="W734" s="3"/>
      <c r="X734" s="3"/>
      <c r="Y734" s="3"/>
      <c r="Z734" s="3"/>
      <c r="AA734" s="3"/>
      <c r="AB734" s="3"/>
      <c r="AC734" s="3"/>
      <c r="AD734" s="3"/>
      <c r="AE734" s="3"/>
      <c r="AF734" s="3"/>
      <c r="AG734" s="3"/>
      <c r="AH734" s="3"/>
      <c r="AI734" s="3"/>
      <c r="AJ734" s="3"/>
      <c r="AK734" s="3"/>
      <c r="AL734" s="3"/>
      <c r="AM734" s="3"/>
      <c r="AN734" s="3"/>
      <c r="AO734" s="3"/>
      <c r="AP734" s="3"/>
      <c r="AQ734" s="3"/>
      <c r="AR734" s="3"/>
      <c r="AS734" s="3"/>
    </row>
    <row r="735" spans="1:45" ht="15.75" customHeight="1">
      <c r="A735" s="3"/>
      <c r="B735" s="3"/>
      <c r="C735" s="3"/>
      <c r="D735" s="3"/>
      <c r="E735" s="113"/>
      <c r="F735" s="3"/>
      <c r="G735" s="3"/>
      <c r="H735" s="3"/>
      <c r="I735" s="3"/>
      <c r="J735" s="3"/>
      <c r="K735" s="3"/>
      <c r="L735" s="3"/>
      <c r="M735" s="3"/>
      <c r="N735" s="3"/>
      <c r="O735" s="3"/>
      <c r="P735" s="3"/>
      <c r="Q735" s="3"/>
      <c r="R735" s="3"/>
      <c r="S735" s="3"/>
      <c r="T735" s="3"/>
      <c r="U735" s="3"/>
      <c r="V735" s="3"/>
      <c r="W735" s="3"/>
      <c r="X735" s="3"/>
      <c r="Y735" s="3"/>
      <c r="Z735" s="3"/>
      <c r="AA735" s="3"/>
      <c r="AB735" s="3"/>
      <c r="AC735" s="3"/>
      <c r="AD735" s="3"/>
      <c r="AE735" s="3"/>
      <c r="AF735" s="3"/>
      <c r="AG735" s="3"/>
      <c r="AH735" s="3"/>
      <c r="AI735" s="3"/>
      <c r="AJ735" s="3"/>
      <c r="AK735" s="3"/>
      <c r="AL735" s="3"/>
      <c r="AM735" s="3"/>
      <c r="AN735" s="3"/>
      <c r="AO735" s="3"/>
      <c r="AP735" s="3"/>
      <c r="AQ735" s="3"/>
      <c r="AR735" s="3"/>
      <c r="AS735" s="3"/>
    </row>
    <row r="736" spans="1:45" ht="15.75" customHeight="1">
      <c r="A736" s="3"/>
      <c r="B736" s="3"/>
      <c r="C736" s="3"/>
      <c r="D736" s="3"/>
      <c r="E736" s="113"/>
      <c r="F736" s="3"/>
      <c r="G736" s="3"/>
      <c r="H736" s="3"/>
      <c r="I736" s="3"/>
      <c r="J736" s="3"/>
      <c r="K736" s="3"/>
      <c r="L736" s="3"/>
      <c r="M736" s="3"/>
      <c r="N736" s="3"/>
      <c r="O736" s="3"/>
      <c r="P736" s="3"/>
      <c r="Q736" s="3"/>
      <c r="R736" s="3"/>
      <c r="S736" s="3"/>
      <c r="T736" s="3"/>
      <c r="U736" s="3"/>
      <c r="V736" s="3"/>
      <c r="W736" s="3"/>
      <c r="X736" s="3"/>
      <c r="Y736" s="3"/>
      <c r="Z736" s="3"/>
      <c r="AA736" s="3"/>
      <c r="AB736" s="3"/>
      <c r="AC736" s="3"/>
      <c r="AD736" s="3"/>
      <c r="AE736" s="3"/>
      <c r="AF736" s="3"/>
      <c r="AG736" s="3"/>
      <c r="AH736" s="3"/>
      <c r="AI736" s="3"/>
      <c r="AJ736" s="3"/>
      <c r="AK736" s="3"/>
      <c r="AL736" s="3"/>
      <c r="AM736" s="3"/>
      <c r="AN736" s="3"/>
      <c r="AO736" s="3"/>
      <c r="AP736" s="3"/>
      <c r="AQ736" s="3"/>
      <c r="AR736" s="3"/>
      <c r="AS736" s="3"/>
    </row>
    <row r="737" spans="1:45" ht="15.75" customHeight="1">
      <c r="A737" s="3"/>
      <c r="B737" s="3"/>
      <c r="C737" s="3"/>
      <c r="D737" s="3"/>
      <c r="E737" s="113"/>
      <c r="F737" s="3"/>
      <c r="G737" s="3"/>
      <c r="H737" s="3"/>
      <c r="I737" s="3"/>
      <c r="J737" s="3"/>
      <c r="K737" s="3"/>
      <c r="L737" s="3"/>
      <c r="M737" s="3"/>
      <c r="N737" s="3"/>
      <c r="O737" s="3"/>
      <c r="P737" s="3"/>
      <c r="Q737" s="3"/>
      <c r="R737" s="3"/>
      <c r="S737" s="3"/>
      <c r="T737" s="3"/>
      <c r="U737" s="3"/>
      <c r="V737" s="3"/>
      <c r="W737" s="3"/>
      <c r="X737" s="3"/>
      <c r="Y737" s="3"/>
      <c r="Z737" s="3"/>
      <c r="AA737" s="3"/>
      <c r="AB737" s="3"/>
      <c r="AC737" s="3"/>
      <c r="AD737" s="3"/>
      <c r="AE737" s="3"/>
      <c r="AF737" s="3"/>
      <c r="AG737" s="3"/>
      <c r="AH737" s="3"/>
      <c r="AI737" s="3"/>
      <c r="AJ737" s="3"/>
      <c r="AK737" s="3"/>
      <c r="AL737" s="3"/>
      <c r="AM737" s="3"/>
      <c r="AN737" s="3"/>
      <c r="AO737" s="3"/>
      <c r="AP737" s="3"/>
      <c r="AQ737" s="3"/>
      <c r="AR737" s="3"/>
      <c r="AS737" s="3"/>
    </row>
    <row r="738" spans="1:45" ht="15.75" customHeight="1">
      <c r="A738" s="3"/>
      <c r="B738" s="3"/>
      <c r="C738" s="3"/>
      <c r="D738" s="3"/>
      <c r="E738" s="113"/>
      <c r="F738" s="3"/>
      <c r="G738" s="3"/>
      <c r="H738" s="3"/>
      <c r="I738" s="3"/>
      <c r="J738" s="3"/>
      <c r="K738" s="3"/>
      <c r="L738" s="3"/>
      <c r="M738" s="3"/>
      <c r="N738" s="3"/>
      <c r="O738" s="3"/>
      <c r="P738" s="3"/>
      <c r="Q738" s="3"/>
      <c r="R738" s="3"/>
      <c r="S738" s="3"/>
      <c r="T738" s="3"/>
      <c r="U738" s="3"/>
      <c r="V738" s="3"/>
      <c r="W738" s="3"/>
      <c r="X738" s="3"/>
      <c r="Y738" s="3"/>
      <c r="Z738" s="3"/>
      <c r="AA738" s="3"/>
      <c r="AB738" s="3"/>
      <c r="AC738" s="3"/>
      <c r="AD738" s="3"/>
      <c r="AE738" s="3"/>
      <c r="AF738" s="3"/>
      <c r="AG738" s="3"/>
      <c r="AH738" s="3"/>
      <c r="AI738" s="3"/>
      <c r="AJ738" s="3"/>
      <c r="AK738" s="3"/>
      <c r="AL738" s="3"/>
      <c r="AM738" s="3"/>
      <c r="AN738" s="3"/>
      <c r="AO738" s="3"/>
      <c r="AP738" s="3"/>
      <c r="AQ738" s="3"/>
      <c r="AR738" s="3"/>
      <c r="AS738" s="3"/>
    </row>
    <row r="739" spans="1:45" ht="15.75" customHeight="1">
      <c r="A739" s="3"/>
      <c r="B739" s="3"/>
      <c r="C739" s="3"/>
      <c r="D739" s="3"/>
      <c r="E739" s="113"/>
      <c r="F739" s="3"/>
      <c r="G739" s="3"/>
      <c r="H739" s="3"/>
      <c r="I739" s="3"/>
      <c r="J739" s="3"/>
      <c r="K739" s="3"/>
      <c r="L739" s="3"/>
      <c r="M739" s="3"/>
      <c r="N739" s="3"/>
      <c r="O739" s="3"/>
      <c r="P739" s="3"/>
      <c r="Q739" s="3"/>
      <c r="R739" s="3"/>
      <c r="S739" s="3"/>
      <c r="T739" s="3"/>
      <c r="U739" s="3"/>
      <c r="V739" s="3"/>
      <c r="W739" s="3"/>
      <c r="X739" s="3"/>
      <c r="Y739" s="3"/>
      <c r="Z739" s="3"/>
      <c r="AA739" s="3"/>
      <c r="AB739" s="3"/>
      <c r="AC739" s="3"/>
      <c r="AD739" s="3"/>
      <c r="AE739" s="3"/>
      <c r="AF739" s="3"/>
      <c r="AG739" s="3"/>
      <c r="AH739" s="3"/>
      <c r="AI739" s="3"/>
      <c r="AJ739" s="3"/>
      <c r="AK739" s="3"/>
      <c r="AL739" s="3"/>
      <c r="AM739" s="3"/>
      <c r="AN739" s="3"/>
      <c r="AO739" s="3"/>
      <c r="AP739" s="3"/>
      <c r="AQ739" s="3"/>
      <c r="AR739" s="3"/>
      <c r="AS739" s="3"/>
    </row>
    <row r="740" spans="1:45" ht="15.75" customHeight="1">
      <c r="A740" s="3"/>
      <c r="B740" s="3"/>
      <c r="C740" s="3"/>
      <c r="D740" s="3"/>
      <c r="E740" s="113"/>
      <c r="F740" s="3"/>
      <c r="G740" s="3"/>
      <c r="H740" s="3"/>
      <c r="I740" s="3"/>
      <c r="J740" s="3"/>
      <c r="K740" s="3"/>
      <c r="L740" s="3"/>
      <c r="M740" s="3"/>
      <c r="N740" s="3"/>
      <c r="O740" s="3"/>
      <c r="P740" s="3"/>
      <c r="Q740" s="3"/>
      <c r="R740" s="3"/>
      <c r="S740" s="3"/>
      <c r="T740" s="3"/>
      <c r="U740" s="3"/>
      <c r="V740" s="3"/>
      <c r="W740" s="3"/>
      <c r="X740" s="3"/>
      <c r="Y740" s="3"/>
      <c r="Z740" s="3"/>
      <c r="AA740" s="3"/>
      <c r="AB740" s="3"/>
      <c r="AC740" s="3"/>
      <c r="AD740" s="3"/>
      <c r="AE740" s="3"/>
      <c r="AF740" s="3"/>
      <c r="AG740" s="3"/>
      <c r="AH740" s="3"/>
      <c r="AI740" s="3"/>
      <c r="AJ740" s="3"/>
      <c r="AK740" s="3"/>
      <c r="AL740" s="3"/>
      <c r="AM740" s="3"/>
      <c r="AN740" s="3"/>
      <c r="AO740" s="3"/>
      <c r="AP740" s="3"/>
      <c r="AQ740" s="3"/>
      <c r="AR740" s="3"/>
      <c r="AS740" s="3"/>
    </row>
    <row r="741" spans="1:45" ht="15.75" customHeight="1">
      <c r="A741" s="3"/>
      <c r="B741" s="3"/>
      <c r="C741" s="3"/>
      <c r="D741" s="3"/>
      <c r="E741" s="113"/>
      <c r="F741" s="3"/>
      <c r="G741" s="3"/>
      <c r="H741" s="3"/>
      <c r="I741" s="3"/>
      <c r="J741" s="3"/>
      <c r="K741" s="3"/>
      <c r="L741" s="3"/>
      <c r="M741" s="3"/>
      <c r="N741" s="3"/>
      <c r="O741" s="3"/>
      <c r="P741" s="3"/>
      <c r="Q741" s="3"/>
      <c r="R741" s="3"/>
      <c r="S741" s="3"/>
      <c r="T741" s="3"/>
      <c r="U741" s="3"/>
      <c r="V741" s="3"/>
      <c r="W741" s="3"/>
      <c r="X741" s="3"/>
      <c r="Y741" s="3"/>
      <c r="Z741" s="3"/>
      <c r="AA741" s="3"/>
      <c r="AB741" s="3"/>
      <c r="AC741" s="3"/>
      <c r="AD741" s="3"/>
      <c r="AE741" s="3"/>
      <c r="AF741" s="3"/>
      <c r="AG741" s="3"/>
      <c r="AH741" s="3"/>
      <c r="AI741" s="3"/>
      <c r="AJ741" s="3"/>
      <c r="AK741" s="3"/>
      <c r="AL741" s="3"/>
      <c r="AM741" s="3"/>
      <c r="AN741" s="3"/>
      <c r="AO741" s="3"/>
      <c r="AP741" s="3"/>
      <c r="AQ741" s="3"/>
      <c r="AR741" s="3"/>
      <c r="AS741" s="3"/>
    </row>
    <row r="742" spans="1:45" ht="15.75" customHeight="1">
      <c r="A742" s="3"/>
      <c r="B742" s="3"/>
      <c r="C742" s="3"/>
      <c r="D742" s="3"/>
      <c r="E742" s="113"/>
      <c r="F742" s="3"/>
      <c r="G742" s="3"/>
      <c r="H742" s="3"/>
      <c r="I742" s="3"/>
      <c r="J742" s="3"/>
      <c r="K742" s="3"/>
      <c r="L742" s="3"/>
      <c r="M742" s="3"/>
      <c r="N742" s="3"/>
      <c r="O742" s="3"/>
      <c r="P742" s="3"/>
      <c r="Q742" s="3"/>
      <c r="R742" s="3"/>
      <c r="S742" s="3"/>
      <c r="T742" s="3"/>
      <c r="U742" s="3"/>
      <c r="V742" s="3"/>
      <c r="W742" s="3"/>
      <c r="X742" s="3"/>
      <c r="Y742" s="3"/>
      <c r="Z742" s="3"/>
      <c r="AA742" s="3"/>
      <c r="AB742" s="3"/>
      <c r="AC742" s="3"/>
      <c r="AD742" s="3"/>
      <c r="AE742" s="3"/>
      <c r="AF742" s="3"/>
      <c r="AG742" s="3"/>
      <c r="AH742" s="3"/>
      <c r="AI742" s="3"/>
      <c r="AJ742" s="3"/>
      <c r="AK742" s="3"/>
      <c r="AL742" s="3"/>
      <c r="AM742" s="3"/>
      <c r="AN742" s="3"/>
      <c r="AO742" s="3"/>
      <c r="AP742" s="3"/>
      <c r="AQ742" s="3"/>
      <c r="AR742" s="3"/>
      <c r="AS742" s="3"/>
    </row>
    <row r="743" spans="1:45" ht="15.75" customHeight="1">
      <c r="A743" s="3"/>
      <c r="B743" s="3"/>
      <c r="C743" s="3"/>
      <c r="D743" s="3"/>
      <c r="E743" s="113"/>
      <c r="F743" s="3"/>
      <c r="G743" s="3"/>
      <c r="H743" s="3"/>
      <c r="I743" s="3"/>
      <c r="J743" s="3"/>
      <c r="K743" s="3"/>
      <c r="L743" s="3"/>
      <c r="M743" s="3"/>
      <c r="N743" s="3"/>
      <c r="O743" s="3"/>
      <c r="P743" s="3"/>
      <c r="Q743" s="3"/>
      <c r="R743" s="3"/>
      <c r="S743" s="3"/>
      <c r="T743" s="3"/>
      <c r="U743" s="3"/>
      <c r="V743" s="3"/>
      <c r="W743" s="3"/>
      <c r="X743" s="3"/>
      <c r="Y743" s="3"/>
      <c r="Z743" s="3"/>
      <c r="AA743" s="3"/>
      <c r="AB743" s="3"/>
      <c r="AC743" s="3"/>
      <c r="AD743" s="3"/>
      <c r="AE743" s="3"/>
      <c r="AF743" s="3"/>
      <c r="AG743" s="3"/>
      <c r="AH743" s="3"/>
      <c r="AI743" s="3"/>
      <c r="AJ743" s="3"/>
      <c r="AK743" s="3"/>
      <c r="AL743" s="3"/>
      <c r="AM743" s="3"/>
      <c r="AN743" s="3"/>
      <c r="AO743" s="3"/>
      <c r="AP743" s="3"/>
      <c r="AQ743" s="3"/>
      <c r="AR743" s="3"/>
      <c r="AS743" s="3"/>
    </row>
    <row r="744" spans="1:45" ht="15.75" customHeight="1">
      <c r="A744" s="3"/>
      <c r="B744" s="3"/>
      <c r="C744" s="3"/>
      <c r="D744" s="3"/>
      <c r="E744" s="113"/>
      <c r="F744" s="3"/>
      <c r="G744" s="3"/>
      <c r="H744" s="3"/>
      <c r="I744" s="3"/>
      <c r="J744" s="3"/>
      <c r="K744" s="3"/>
      <c r="L744" s="3"/>
      <c r="M744" s="3"/>
      <c r="N744" s="3"/>
      <c r="O744" s="3"/>
      <c r="P744" s="3"/>
      <c r="Q744" s="3"/>
      <c r="R744" s="3"/>
      <c r="S744" s="3"/>
      <c r="T744" s="3"/>
      <c r="U744" s="3"/>
      <c r="V744" s="3"/>
      <c r="W744" s="3"/>
      <c r="X744" s="3"/>
      <c r="Y744" s="3"/>
      <c r="Z744" s="3"/>
      <c r="AA744" s="3"/>
      <c r="AB744" s="3"/>
      <c r="AC744" s="3"/>
      <c r="AD744" s="3"/>
      <c r="AE744" s="3"/>
      <c r="AF744" s="3"/>
      <c r="AG744" s="3"/>
      <c r="AH744" s="3"/>
      <c r="AI744" s="3"/>
      <c r="AJ744" s="3"/>
      <c r="AK744" s="3"/>
      <c r="AL744" s="3"/>
      <c r="AM744" s="3"/>
      <c r="AN744" s="3"/>
      <c r="AO744" s="3"/>
      <c r="AP744" s="3"/>
      <c r="AQ744" s="3"/>
      <c r="AR744" s="3"/>
      <c r="AS744" s="3"/>
    </row>
    <row r="745" spans="1:45" ht="15.75" customHeight="1">
      <c r="A745" s="3"/>
      <c r="B745" s="3"/>
      <c r="C745" s="3"/>
      <c r="D745" s="3"/>
      <c r="E745" s="113"/>
      <c r="F745" s="3"/>
      <c r="G745" s="3"/>
      <c r="H745" s="3"/>
      <c r="I745" s="3"/>
      <c r="J745" s="3"/>
      <c r="K745" s="3"/>
      <c r="L745" s="3"/>
      <c r="M745" s="3"/>
      <c r="N745" s="3"/>
      <c r="O745" s="3"/>
      <c r="P745" s="3"/>
      <c r="Q745" s="3"/>
      <c r="R745" s="3"/>
      <c r="S745" s="3"/>
      <c r="T745" s="3"/>
      <c r="U745" s="3"/>
      <c r="V745" s="3"/>
      <c r="W745" s="3"/>
      <c r="X745" s="3"/>
      <c r="Y745" s="3"/>
      <c r="Z745" s="3"/>
      <c r="AA745" s="3"/>
      <c r="AB745" s="3"/>
      <c r="AC745" s="3"/>
      <c r="AD745" s="3"/>
      <c r="AE745" s="3"/>
      <c r="AF745" s="3"/>
      <c r="AG745" s="3"/>
      <c r="AH745" s="3"/>
      <c r="AI745" s="3"/>
      <c r="AJ745" s="3"/>
      <c r="AK745" s="3"/>
      <c r="AL745" s="3"/>
      <c r="AM745" s="3"/>
      <c r="AN745" s="3"/>
      <c r="AO745" s="3"/>
      <c r="AP745" s="3"/>
      <c r="AQ745" s="3"/>
      <c r="AR745" s="3"/>
      <c r="AS745" s="3"/>
    </row>
    <row r="746" spans="1:45" ht="15.75" customHeight="1">
      <c r="A746" s="3"/>
      <c r="B746" s="3"/>
      <c r="C746" s="3"/>
      <c r="D746" s="3"/>
      <c r="E746" s="113"/>
      <c r="F746" s="3"/>
      <c r="G746" s="3"/>
      <c r="H746" s="3"/>
      <c r="I746" s="3"/>
      <c r="J746" s="3"/>
      <c r="K746" s="3"/>
      <c r="L746" s="3"/>
      <c r="M746" s="3"/>
      <c r="N746" s="3"/>
      <c r="O746" s="3"/>
      <c r="P746" s="3"/>
      <c r="Q746" s="3"/>
      <c r="R746" s="3"/>
      <c r="S746" s="3"/>
      <c r="T746" s="3"/>
      <c r="U746" s="3"/>
      <c r="V746" s="3"/>
      <c r="W746" s="3"/>
      <c r="X746" s="3"/>
      <c r="Y746" s="3"/>
      <c r="Z746" s="3"/>
      <c r="AA746" s="3"/>
      <c r="AB746" s="3"/>
      <c r="AC746" s="3"/>
      <c r="AD746" s="3"/>
      <c r="AE746" s="3"/>
      <c r="AF746" s="3"/>
      <c r="AG746" s="3"/>
      <c r="AH746" s="3"/>
      <c r="AI746" s="3"/>
      <c r="AJ746" s="3"/>
      <c r="AK746" s="3"/>
      <c r="AL746" s="3"/>
      <c r="AM746" s="3"/>
      <c r="AN746" s="3"/>
      <c r="AO746" s="3"/>
      <c r="AP746" s="3"/>
      <c r="AQ746" s="3"/>
      <c r="AR746" s="3"/>
      <c r="AS746" s="3"/>
    </row>
    <row r="747" spans="1:45" ht="15.75" customHeight="1">
      <c r="A747" s="3"/>
      <c r="B747" s="3"/>
      <c r="C747" s="3"/>
      <c r="D747" s="3"/>
      <c r="E747" s="113"/>
      <c r="F747" s="3"/>
      <c r="G747" s="3"/>
      <c r="H747" s="3"/>
      <c r="I747" s="3"/>
      <c r="J747" s="3"/>
      <c r="K747" s="3"/>
      <c r="L747" s="3"/>
      <c r="M747" s="3"/>
      <c r="N747" s="3"/>
      <c r="O747" s="3"/>
      <c r="P747" s="3"/>
      <c r="Q747" s="3"/>
      <c r="R747" s="3"/>
      <c r="S747" s="3"/>
      <c r="T747" s="3"/>
      <c r="U747" s="3"/>
      <c r="V747" s="3"/>
      <c r="W747" s="3"/>
      <c r="X747" s="3"/>
      <c r="Y747" s="3"/>
      <c r="Z747" s="3"/>
      <c r="AA747" s="3"/>
      <c r="AB747" s="3"/>
      <c r="AC747" s="3"/>
      <c r="AD747" s="3"/>
      <c r="AE747" s="3"/>
      <c r="AF747" s="3"/>
      <c r="AG747" s="3"/>
      <c r="AH747" s="3"/>
      <c r="AI747" s="3"/>
      <c r="AJ747" s="3"/>
      <c r="AK747" s="3"/>
      <c r="AL747" s="3"/>
      <c r="AM747" s="3"/>
      <c r="AN747" s="3"/>
      <c r="AO747" s="3"/>
      <c r="AP747" s="3"/>
      <c r="AQ747" s="3"/>
      <c r="AR747" s="3"/>
      <c r="AS747" s="3"/>
    </row>
    <row r="748" spans="1:45" ht="15.75" customHeight="1">
      <c r="A748" s="3"/>
      <c r="B748" s="3"/>
      <c r="C748" s="3"/>
      <c r="D748" s="3"/>
      <c r="E748" s="113"/>
      <c r="F748" s="3"/>
      <c r="G748" s="3"/>
      <c r="H748" s="3"/>
      <c r="I748" s="3"/>
      <c r="J748" s="3"/>
      <c r="K748" s="3"/>
      <c r="L748" s="3"/>
      <c r="M748" s="3"/>
      <c r="N748" s="3"/>
      <c r="O748" s="3"/>
      <c r="P748" s="3"/>
      <c r="Q748" s="3"/>
      <c r="R748" s="3"/>
      <c r="S748" s="3"/>
      <c r="T748" s="3"/>
      <c r="U748" s="3"/>
      <c r="V748" s="3"/>
      <c r="W748" s="3"/>
      <c r="X748" s="3"/>
      <c r="Y748" s="3"/>
      <c r="Z748" s="3"/>
      <c r="AA748" s="3"/>
      <c r="AB748" s="3"/>
      <c r="AC748" s="3"/>
      <c r="AD748" s="3"/>
      <c r="AE748" s="3"/>
      <c r="AF748" s="3"/>
      <c r="AG748" s="3"/>
      <c r="AH748" s="3"/>
      <c r="AI748" s="3"/>
      <c r="AJ748" s="3"/>
      <c r="AK748" s="3"/>
      <c r="AL748" s="3"/>
      <c r="AM748" s="3"/>
      <c r="AN748" s="3"/>
      <c r="AO748" s="3"/>
      <c r="AP748" s="3"/>
      <c r="AQ748" s="3"/>
      <c r="AR748" s="3"/>
      <c r="AS748" s="3"/>
    </row>
    <row r="749" spans="1:45" ht="15.75" customHeight="1">
      <c r="A749" s="3"/>
      <c r="B749" s="3"/>
      <c r="C749" s="3"/>
      <c r="D749" s="3"/>
      <c r="E749" s="113"/>
      <c r="F749" s="3"/>
      <c r="G749" s="3"/>
      <c r="H749" s="3"/>
      <c r="I749" s="3"/>
      <c r="J749" s="3"/>
      <c r="K749" s="3"/>
      <c r="L749" s="3"/>
      <c r="M749" s="3"/>
      <c r="N749" s="3"/>
      <c r="O749" s="3"/>
      <c r="P749" s="3"/>
      <c r="Q749" s="3"/>
      <c r="R749" s="3"/>
      <c r="S749" s="3"/>
      <c r="T749" s="3"/>
      <c r="U749" s="3"/>
      <c r="V749" s="3"/>
      <c r="W749" s="3"/>
      <c r="X749" s="3"/>
      <c r="Y749" s="3"/>
      <c r="Z749" s="3"/>
      <c r="AA749" s="3"/>
      <c r="AB749" s="3"/>
      <c r="AC749" s="3"/>
      <c r="AD749" s="3"/>
      <c r="AE749" s="3"/>
      <c r="AF749" s="3"/>
      <c r="AG749" s="3"/>
      <c r="AH749" s="3"/>
      <c r="AI749" s="3"/>
      <c r="AJ749" s="3"/>
      <c r="AK749" s="3"/>
      <c r="AL749" s="3"/>
      <c r="AM749" s="3"/>
      <c r="AN749" s="3"/>
      <c r="AO749" s="3"/>
      <c r="AP749" s="3"/>
      <c r="AQ749" s="3"/>
      <c r="AR749" s="3"/>
      <c r="AS749" s="3"/>
    </row>
    <row r="750" spans="1:45" ht="15.75" customHeight="1">
      <c r="A750" s="3"/>
      <c r="B750" s="3"/>
      <c r="C750" s="3"/>
      <c r="D750" s="3"/>
      <c r="E750" s="113"/>
      <c r="F750" s="3"/>
      <c r="G750" s="3"/>
      <c r="H750" s="3"/>
      <c r="I750" s="3"/>
      <c r="J750" s="3"/>
      <c r="K750" s="3"/>
      <c r="L750" s="3"/>
      <c r="M750" s="3"/>
      <c r="N750" s="3"/>
      <c r="O750" s="3"/>
      <c r="P750" s="3"/>
      <c r="Q750" s="3"/>
      <c r="R750" s="3"/>
      <c r="S750" s="3"/>
      <c r="T750" s="3"/>
      <c r="U750" s="3"/>
      <c r="V750" s="3"/>
      <c r="W750" s="3"/>
      <c r="X750" s="3"/>
      <c r="Y750" s="3"/>
      <c r="Z750" s="3"/>
      <c r="AA750" s="3"/>
      <c r="AB750" s="3"/>
      <c r="AC750" s="3"/>
      <c r="AD750" s="3"/>
      <c r="AE750" s="3"/>
      <c r="AF750" s="3"/>
      <c r="AG750" s="3"/>
      <c r="AH750" s="3"/>
      <c r="AI750" s="3"/>
      <c r="AJ750" s="3"/>
      <c r="AK750" s="3"/>
      <c r="AL750" s="3"/>
      <c r="AM750" s="3"/>
      <c r="AN750" s="3"/>
      <c r="AO750" s="3"/>
      <c r="AP750" s="3"/>
      <c r="AQ750" s="3"/>
      <c r="AR750" s="3"/>
      <c r="AS750" s="3"/>
    </row>
    <row r="751" spans="1:45" ht="15.75" customHeight="1">
      <c r="A751" s="3"/>
      <c r="B751" s="3"/>
      <c r="C751" s="3"/>
      <c r="D751" s="3"/>
      <c r="E751" s="113"/>
      <c r="F751" s="3"/>
      <c r="G751" s="3"/>
      <c r="H751" s="3"/>
      <c r="I751" s="3"/>
      <c r="J751" s="3"/>
      <c r="K751" s="3"/>
      <c r="L751" s="3"/>
      <c r="M751" s="3"/>
      <c r="N751" s="3"/>
      <c r="O751" s="3"/>
      <c r="P751" s="3"/>
      <c r="Q751" s="3"/>
      <c r="R751" s="3"/>
      <c r="S751" s="3"/>
      <c r="T751" s="3"/>
      <c r="U751" s="3"/>
      <c r="V751" s="3"/>
      <c r="W751" s="3"/>
      <c r="X751" s="3"/>
      <c r="Y751" s="3"/>
      <c r="Z751" s="3"/>
      <c r="AA751" s="3"/>
      <c r="AB751" s="3"/>
      <c r="AC751" s="3"/>
      <c r="AD751" s="3"/>
      <c r="AE751" s="3"/>
      <c r="AF751" s="3"/>
      <c r="AG751" s="3"/>
      <c r="AH751" s="3"/>
      <c r="AI751" s="3"/>
      <c r="AJ751" s="3"/>
      <c r="AK751" s="3"/>
      <c r="AL751" s="3"/>
      <c r="AM751" s="3"/>
      <c r="AN751" s="3"/>
      <c r="AO751" s="3"/>
      <c r="AP751" s="3"/>
      <c r="AQ751" s="3"/>
      <c r="AR751" s="3"/>
      <c r="AS751" s="3"/>
    </row>
    <row r="752" spans="1:45" ht="15.75" customHeight="1">
      <c r="A752" s="3"/>
      <c r="B752" s="3"/>
      <c r="C752" s="3"/>
      <c r="D752" s="3"/>
      <c r="E752" s="113"/>
      <c r="F752" s="3"/>
      <c r="G752" s="3"/>
      <c r="H752" s="3"/>
      <c r="I752" s="3"/>
      <c r="J752" s="3"/>
      <c r="K752" s="3"/>
      <c r="L752" s="3"/>
      <c r="M752" s="3"/>
      <c r="N752" s="3"/>
      <c r="O752" s="3"/>
      <c r="P752" s="3"/>
      <c r="Q752" s="3"/>
      <c r="R752" s="3"/>
      <c r="S752" s="3"/>
      <c r="T752" s="3"/>
      <c r="U752" s="3"/>
      <c r="V752" s="3"/>
      <c r="W752" s="3"/>
      <c r="X752" s="3"/>
      <c r="Y752" s="3"/>
      <c r="Z752" s="3"/>
      <c r="AA752" s="3"/>
      <c r="AB752" s="3"/>
      <c r="AC752" s="3"/>
      <c r="AD752" s="3"/>
      <c r="AE752" s="3"/>
      <c r="AF752" s="3"/>
      <c r="AG752" s="3"/>
      <c r="AH752" s="3"/>
      <c r="AI752" s="3"/>
      <c r="AJ752" s="3"/>
      <c r="AK752" s="3"/>
      <c r="AL752" s="3"/>
      <c r="AM752" s="3"/>
      <c r="AN752" s="3"/>
      <c r="AO752" s="3"/>
      <c r="AP752" s="3"/>
      <c r="AQ752" s="3"/>
      <c r="AR752" s="3"/>
      <c r="AS752" s="3"/>
    </row>
    <row r="753" spans="1:45" ht="15.75" customHeight="1">
      <c r="A753" s="3"/>
      <c r="B753" s="3"/>
      <c r="C753" s="3"/>
      <c r="D753" s="3"/>
      <c r="E753" s="113"/>
      <c r="F753" s="3"/>
      <c r="G753" s="3"/>
      <c r="H753" s="3"/>
      <c r="I753" s="3"/>
      <c r="J753" s="3"/>
      <c r="K753" s="3"/>
      <c r="L753" s="3"/>
      <c r="M753" s="3"/>
      <c r="N753" s="3"/>
      <c r="O753" s="3"/>
      <c r="P753" s="3"/>
      <c r="Q753" s="3"/>
      <c r="R753" s="3"/>
      <c r="S753" s="3"/>
      <c r="T753" s="3"/>
      <c r="U753" s="3"/>
      <c r="V753" s="3"/>
      <c r="W753" s="3"/>
      <c r="X753" s="3"/>
      <c r="Y753" s="3"/>
      <c r="Z753" s="3"/>
      <c r="AA753" s="3"/>
      <c r="AB753" s="3"/>
      <c r="AC753" s="3"/>
      <c r="AD753" s="3"/>
      <c r="AE753" s="3"/>
      <c r="AF753" s="3"/>
      <c r="AG753" s="3"/>
      <c r="AH753" s="3"/>
      <c r="AI753" s="3"/>
      <c r="AJ753" s="3"/>
      <c r="AK753" s="3"/>
      <c r="AL753" s="3"/>
      <c r="AM753" s="3"/>
      <c r="AN753" s="3"/>
      <c r="AO753" s="3"/>
      <c r="AP753" s="3"/>
      <c r="AQ753" s="3"/>
      <c r="AR753" s="3"/>
      <c r="AS753" s="3"/>
    </row>
    <row r="754" spans="1:45" ht="15.75" customHeight="1">
      <c r="A754" s="3"/>
      <c r="B754" s="3"/>
      <c r="C754" s="3"/>
      <c r="D754" s="3"/>
      <c r="E754" s="113"/>
      <c r="F754" s="3"/>
      <c r="G754" s="3"/>
      <c r="H754" s="3"/>
      <c r="I754" s="3"/>
      <c r="J754" s="3"/>
      <c r="K754" s="3"/>
      <c r="L754" s="3"/>
      <c r="M754" s="3"/>
      <c r="N754" s="3"/>
      <c r="O754" s="3"/>
      <c r="P754" s="3"/>
      <c r="Q754" s="3"/>
      <c r="R754" s="3"/>
      <c r="S754" s="3"/>
      <c r="T754" s="3"/>
      <c r="U754" s="3"/>
      <c r="V754" s="3"/>
      <c r="W754" s="3"/>
      <c r="X754" s="3"/>
      <c r="Y754" s="3"/>
      <c r="Z754" s="3"/>
      <c r="AA754" s="3"/>
      <c r="AB754" s="3"/>
      <c r="AC754" s="3"/>
      <c r="AD754" s="3"/>
      <c r="AE754" s="3"/>
      <c r="AF754" s="3"/>
      <c r="AG754" s="3"/>
      <c r="AH754" s="3"/>
      <c r="AI754" s="3"/>
      <c r="AJ754" s="3"/>
      <c r="AK754" s="3"/>
      <c r="AL754" s="3"/>
      <c r="AM754" s="3"/>
      <c r="AN754" s="3"/>
      <c r="AO754" s="3"/>
      <c r="AP754" s="3"/>
      <c r="AQ754" s="3"/>
      <c r="AR754" s="3"/>
      <c r="AS754" s="3"/>
    </row>
    <row r="755" spans="1:45" ht="15.75" customHeight="1">
      <c r="A755" s="3"/>
      <c r="B755" s="3"/>
      <c r="C755" s="3"/>
      <c r="D755" s="3"/>
      <c r="E755" s="113"/>
      <c r="F755" s="3"/>
      <c r="G755" s="3"/>
      <c r="H755" s="3"/>
      <c r="I755" s="3"/>
      <c r="J755" s="3"/>
      <c r="K755" s="3"/>
      <c r="L755" s="3"/>
      <c r="M755" s="3"/>
      <c r="N755" s="3"/>
      <c r="O755" s="3"/>
      <c r="P755" s="3"/>
      <c r="Q755" s="3"/>
      <c r="R755" s="3"/>
      <c r="S755" s="3"/>
      <c r="T755" s="3"/>
      <c r="U755" s="3"/>
      <c r="V755" s="3"/>
      <c r="W755" s="3"/>
      <c r="X755" s="3"/>
      <c r="Y755" s="3"/>
      <c r="Z755" s="3"/>
      <c r="AA755" s="3"/>
      <c r="AB755" s="3"/>
      <c r="AC755" s="3"/>
      <c r="AD755" s="3"/>
      <c r="AE755" s="3"/>
      <c r="AF755" s="3"/>
      <c r="AG755" s="3"/>
      <c r="AH755" s="3"/>
      <c r="AI755" s="3"/>
      <c r="AJ755" s="3"/>
      <c r="AK755" s="3"/>
      <c r="AL755" s="3"/>
      <c r="AM755" s="3"/>
      <c r="AN755" s="3"/>
      <c r="AO755" s="3"/>
      <c r="AP755" s="3"/>
      <c r="AQ755" s="3"/>
      <c r="AR755" s="3"/>
      <c r="AS755" s="3"/>
    </row>
    <row r="756" spans="1:45" ht="15.75" customHeight="1">
      <c r="A756" s="3"/>
      <c r="B756" s="3"/>
      <c r="C756" s="3"/>
      <c r="D756" s="3"/>
      <c r="E756" s="113"/>
      <c r="F756" s="3"/>
      <c r="G756" s="3"/>
      <c r="H756" s="3"/>
      <c r="I756" s="3"/>
      <c r="J756" s="3"/>
      <c r="K756" s="3"/>
      <c r="L756" s="3"/>
      <c r="M756" s="3"/>
      <c r="N756" s="3"/>
      <c r="O756" s="3"/>
      <c r="P756" s="3"/>
      <c r="Q756" s="3"/>
      <c r="R756" s="3"/>
      <c r="S756" s="3"/>
      <c r="T756" s="3"/>
      <c r="U756" s="3"/>
      <c r="V756" s="3"/>
      <c r="W756" s="3"/>
      <c r="X756" s="3"/>
      <c r="Y756" s="3"/>
      <c r="Z756" s="3"/>
      <c r="AA756" s="3"/>
      <c r="AB756" s="3"/>
      <c r="AC756" s="3"/>
      <c r="AD756" s="3"/>
      <c r="AE756" s="3"/>
      <c r="AF756" s="3"/>
      <c r="AG756" s="3"/>
      <c r="AH756" s="3"/>
      <c r="AI756" s="3"/>
      <c r="AJ756" s="3"/>
      <c r="AK756" s="3"/>
      <c r="AL756" s="3"/>
      <c r="AM756" s="3"/>
      <c r="AN756" s="3"/>
      <c r="AO756" s="3"/>
      <c r="AP756" s="3"/>
      <c r="AQ756" s="3"/>
      <c r="AR756" s="3"/>
      <c r="AS756" s="3"/>
    </row>
    <row r="757" spans="1:45" ht="15.75" customHeight="1">
      <c r="A757" s="3"/>
      <c r="B757" s="3"/>
      <c r="C757" s="3"/>
      <c r="D757" s="3"/>
      <c r="E757" s="113"/>
      <c r="F757" s="3"/>
      <c r="G757" s="3"/>
      <c r="H757" s="3"/>
      <c r="I757" s="3"/>
      <c r="J757" s="3"/>
      <c r="K757" s="3"/>
      <c r="L757" s="3"/>
      <c r="M757" s="3"/>
      <c r="N757" s="3"/>
      <c r="O757" s="3"/>
      <c r="P757" s="3"/>
      <c r="Q757" s="3"/>
      <c r="R757" s="3"/>
      <c r="S757" s="3"/>
      <c r="T757" s="3"/>
      <c r="U757" s="3"/>
      <c r="V757" s="3"/>
      <c r="W757" s="3"/>
      <c r="X757" s="3"/>
      <c r="Y757" s="3"/>
      <c r="Z757" s="3"/>
      <c r="AA757" s="3"/>
      <c r="AB757" s="3"/>
      <c r="AC757" s="3"/>
      <c r="AD757" s="3"/>
      <c r="AE757" s="3"/>
      <c r="AF757" s="3"/>
      <c r="AG757" s="3"/>
      <c r="AH757" s="3"/>
      <c r="AI757" s="3"/>
      <c r="AJ757" s="3"/>
      <c r="AK757" s="3"/>
      <c r="AL757" s="3"/>
      <c r="AM757" s="3"/>
      <c r="AN757" s="3"/>
      <c r="AO757" s="3"/>
      <c r="AP757" s="3"/>
      <c r="AQ757" s="3"/>
      <c r="AR757" s="3"/>
      <c r="AS757" s="3"/>
    </row>
    <row r="758" spans="1:45" ht="15.75" customHeight="1">
      <c r="A758" s="3"/>
      <c r="B758" s="3"/>
      <c r="C758" s="3"/>
      <c r="D758" s="3"/>
      <c r="E758" s="113"/>
      <c r="F758" s="3"/>
      <c r="G758" s="3"/>
      <c r="H758" s="3"/>
      <c r="I758" s="3"/>
      <c r="J758" s="3"/>
      <c r="K758" s="3"/>
      <c r="L758" s="3"/>
      <c r="M758" s="3"/>
      <c r="N758" s="3"/>
      <c r="O758" s="3"/>
      <c r="P758" s="3"/>
      <c r="Q758" s="3"/>
      <c r="R758" s="3"/>
      <c r="S758" s="3"/>
      <c r="T758" s="3"/>
      <c r="U758" s="3"/>
      <c r="V758" s="3"/>
      <c r="W758" s="3"/>
      <c r="X758" s="3"/>
      <c r="Y758" s="3"/>
      <c r="Z758" s="3"/>
      <c r="AA758" s="3"/>
      <c r="AB758" s="3"/>
      <c r="AC758" s="3"/>
      <c r="AD758" s="3"/>
      <c r="AE758" s="3"/>
      <c r="AF758" s="3"/>
      <c r="AG758" s="3"/>
      <c r="AH758" s="3"/>
      <c r="AI758" s="3"/>
      <c r="AJ758" s="3"/>
      <c r="AK758" s="3"/>
      <c r="AL758" s="3"/>
      <c r="AM758" s="3"/>
      <c r="AN758" s="3"/>
      <c r="AO758" s="3"/>
      <c r="AP758" s="3"/>
      <c r="AQ758" s="3"/>
      <c r="AR758" s="3"/>
      <c r="AS758" s="3"/>
    </row>
    <row r="759" spans="1:45" ht="15.75" customHeight="1">
      <c r="A759" s="3"/>
      <c r="B759" s="3"/>
      <c r="C759" s="3"/>
      <c r="D759" s="3"/>
      <c r="E759" s="113"/>
      <c r="F759" s="3"/>
      <c r="G759" s="3"/>
      <c r="H759" s="3"/>
      <c r="I759" s="3"/>
      <c r="J759" s="3"/>
      <c r="K759" s="3"/>
      <c r="L759" s="3"/>
      <c r="M759" s="3"/>
      <c r="N759" s="3"/>
      <c r="O759" s="3"/>
      <c r="P759" s="3"/>
      <c r="Q759" s="3"/>
      <c r="R759" s="3"/>
      <c r="S759" s="3"/>
      <c r="T759" s="3"/>
      <c r="U759" s="3"/>
      <c r="V759" s="3"/>
      <c r="W759" s="3"/>
      <c r="X759" s="3"/>
      <c r="Y759" s="3"/>
      <c r="Z759" s="3"/>
      <c r="AA759" s="3"/>
      <c r="AB759" s="3"/>
      <c r="AC759" s="3"/>
      <c r="AD759" s="3"/>
      <c r="AE759" s="3"/>
      <c r="AF759" s="3"/>
      <c r="AG759" s="3"/>
      <c r="AH759" s="3"/>
      <c r="AI759" s="3"/>
      <c r="AJ759" s="3"/>
      <c r="AK759" s="3"/>
      <c r="AL759" s="3"/>
      <c r="AM759" s="3"/>
      <c r="AN759" s="3"/>
      <c r="AO759" s="3"/>
      <c r="AP759" s="3"/>
      <c r="AQ759" s="3"/>
      <c r="AR759" s="3"/>
      <c r="AS759" s="3"/>
    </row>
    <row r="760" spans="1:45" ht="15.75" customHeight="1">
      <c r="A760" s="3"/>
      <c r="B760" s="3"/>
      <c r="C760" s="3"/>
      <c r="D760" s="3"/>
      <c r="E760" s="113"/>
      <c r="F760" s="3"/>
      <c r="G760" s="3"/>
      <c r="H760" s="3"/>
      <c r="I760" s="3"/>
      <c r="J760" s="3"/>
      <c r="K760" s="3"/>
      <c r="L760" s="3"/>
      <c r="M760" s="3"/>
      <c r="N760" s="3"/>
      <c r="O760" s="3"/>
      <c r="P760" s="3"/>
      <c r="Q760" s="3"/>
      <c r="R760" s="3"/>
      <c r="S760" s="3"/>
      <c r="T760" s="3"/>
      <c r="U760" s="3"/>
      <c r="V760" s="3"/>
      <c r="W760" s="3"/>
      <c r="X760" s="3"/>
      <c r="Y760" s="3"/>
      <c r="Z760" s="3"/>
      <c r="AA760" s="3"/>
      <c r="AB760" s="3"/>
      <c r="AC760" s="3"/>
      <c r="AD760" s="3"/>
      <c r="AE760" s="3"/>
      <c r="AF760" s="3"/>
      <c r="AG760" s="3"/>
      <c r="AH760" s="3"/>
      <c r="AI760" s="3"/>
      <c r="AJ760" s="3"/>
      <c r="AK760" s="3"/>
      <c r="AL760" s="3"/>
      <c r="AM760" s="3"/>
      <c r="AN760" s="3"/>
      <c r="AO760" s="3"/>
      <c r="AP760" s="3"/>
      <c r="AQ760" s="3"/>
      <c r="AR760" s="3"/>
      <c r="AS760" s="3"/>
    </row>
    <row r="761" spans="1:45" ht="15.75" customHeight="1">
      <c r="A761" s="3"/>
      <c r="B761" s="3"/>
      <c r="C761" s="3"/>
      <c r="D761" s="3"/>
      <c r="E761" s="113"/>
      <c r="F761" s="3"/>
      <c r="G761" s="3"/>
      <c r="H761" s="3"/>
      <c r="I761" s="3"/>
      <c r="J761" s="3"/>
      <c r="K761" s="3"/>
      <c r="L761" s="3"/>
      <c r="M761" s="3"/>
      <c r="N761" s="3"/>
      <c r="O761" s="3"/>
      <c r="P761" s="3"/>
      <c r="Q761" s="3"/>
      <c r="R761" s="3"/>
      <c r="S761" s="3"/>
      <c r="T761" s="3"/>
      <c r="U761" s="3"/>
      <c r="V761" s="3"/>
      <c r="W761" s="3"/>
      <c r="X761" s="3"/>
      <c r="Y761" s="3"/>
      <c r="Z761" s="3"/>
      <c r="AA761" s="3"/>
      <c r="AB761" s="3"/>
      <c r="AC761" s="3"/>
      <c r="AD761" s="3"/>
      <c r="AE761" s="3"/>
      <c r="AF761" s="3"/>
      <c r="AG761" s="3"/>
      <c r="AH761" s="3"/>
      <c r="AI761" s="3"/>
      <c r="AJ761" s="3"/>
      <c r="AK761" s="3"/>
      <c r="AL761" s="3"/>
      <c r="AM761" s="3"/>
      <c r="AN761" s="3"/>
      <c r="AO761" s="3"/>
      <c r="AP761" s="3"/>
      <c r="AQ761" s="3"/>
      <c r="AR761" s="3"/>
      <c r="AS761" s="3"/>
    </row>
    <row r="762" spans="1:45" ht="15.75" customHeight="1">
      <c r="A762" s="3"/>
      <c r="B762" s="3"/>
      <c r="C762" s="3"/>
      <c r="D762" s="3"/>
      <c r="E762" s="113"/>
      <c r="F762" s="3"/>
      <c r="G762" s="3"/>
      <c r="H762" s="3"/>
      <c r="I762" s="3"/>
      <c r="J762" s="3"/>
      <c r="K762" s="3"/>
      <c r="L762" s="3"/>
      <c r="M762" s="3"/>
      <c r="N762" s="3"/>
      <c r="O762" s="3"/>
      <c r="P762" s="3"/>
      <c r="Q762" s="3"/>
      <c r="R762" s="3"/>
      <c r="S762" s="3"/>
      <c r="T762" s="3"/>
      <c r="U762" s="3"/>
      <c r="V762" s="3"/>
      <c r="W762" s="3"/>
      <c r="X762" s="3"/>
      <c r="Y762" s="3"/>
      <c r="Z762" s="3"/>
      <c r="AA762" s="3"/>
      <c r="AB762" s="3"/>
      <c r="AC762" s="3"/>
      <c r="AD762" s="3"/>
      <c r="AE762" s="3"/>
      <c r="AF762" s="3"/>
      <c r="AG762" s="3"/>
      <c r="AH762" s="3"/>
      <c r="AI762" s="3"/>
      <c r="AJ762" s="3"/>
      <c r="AK762" s="3"/>
      <c r="AL762" s="3"/>
      <c r="AM762" s="3"/>
      <c r="AN762" s="3"/>
      <c r="AO762" s="3"/>
      <c r="AP762" s="3"/>
      <c r="AQ762" s="3"/>
      <c r="AR762" s="3"/>
      <c r="AS762" s="3"/>
    </row>
    <row r="763" spans="1:45" ht="15.75" customHeight="1">
      <c r="A763" s="3"/>
      <c r="B763" s="3"/>
      <c r="C763" s="3"/>
      <c r="D763" s="3"/>
      <c r="E763" s="113"/>
      <c r="F763" s="3"/>
      <c r="G763" s="3"/>
      <c r="H763" s="3"/>
      <c r="I763" s="3"/>
      <c r="J763" s="3"/>
      <c r="K763" s="3"/>
      <c r="L763" s="3"/>
      <c r="M763" s="3"/>
      <c r="N763" s="3"/>
      <c r="O763" s="3"/>
      <c r="P763" s="3"/>
      <c r="Q763" s="3"/>
      <c r="R763" s="3"/>
      <c r="S763" s="3"/>
      <c r="T763" s="3"/>
      <c r="U763" s="3"/>
      <c r="V763" s="3"/>
      <c r="W763" s="3"/>
      <c r="X763" s="3"/>
      <c r="Y763" s="3"/>
      <c r="Z763" s="3"/>
      <c r="AA763" s="3"/>
      <c r="AB763" s="3"/>
      <c r="AC763" s="3"/>
      <c r="AD763" s="3"/>
      <c r="AE763" s="3"/>
      <c r="AF763" s="3"/>
      <c r="AG763" s="3"/>
      <c r="AH763" s="3"/>
      <c r="AI763" s="3"/>
      <c r="AJ763" s="3"/>
      <c r="AK763" s="3"/>
      <c r="AL763" s="3"/>
      <c r="AM763" s="3"/>
      <c r="AN763" s="3"/>
      <c r="AO763" s="3"/>
      <c r="AP763" s="3"/>
      <c r="AQ763" s="3"/>
      <c r="AR763" s="3"/>
      <c r="AS763" s="3"/>
    </row>
    <row r="764" spans="1:45" ht="15.75" customHeight="1">
      <c r="A764" s="3"/>
      <c r="B764" s="3"/>
      <c r="C764" s="3"/>
      <c r="D764" s="3"/>
      <c r="E764" s="113"/>
      <c r="F764" s="3"/>
      <c r="G764" s="3"/>
      <c r="H764" s="3"/>
      <c r="I764" s="3"/>
      <c r="J764" s="3"/>
      <c r="K764" s="3"/>
      <c r="L764" s="3"/>
      <c r="M764" s="3"/>
      <c r="N764" s="3"/>
      <c r="O764" s="3"/>
      <c r="P764" s="3"/>
      <c r="Q764" s="3"/>
      <c r="R764" s="3"/>
      <c r="S764" s="3"/>
      <c r="T764" s="3"/>
      <c r="U764" s="3"/>
      <c r="V764" s="3"/>
      <c r="W764" s="3"/>
      <c r="X764" s="3"/>
      <c r="Y764" s="3"/>
      <c r="Z764" s="3"/>
      <c r="AA764" s="3"/>
      <c r="AB764" s="3"/>
      <c r="AC764" s="3"/>
      <c r="AD764" s="3"/>
      <c r="AE764" s="3"/>
      <c r="AF764" s="3"/>
      <c r="AG764" s="3"/>
      <c r="AH764" s="3"/>
      <c r="AI764" s="3"/>
      <c r="AJ764" s="3"/>
      <c r="AK764" s="3"/>
      <c r="AL764" s="3"/>
      <c r="AM764" s="3"/>
      <c r="AN764" s="3"/>
      <c r="AO764" s="3"/>
      <c r="AP764" s="3"/>
      <c r="AQ764" s="3"/>
      <c r="AR764" s="3"/>
      <c r="AS764" s="3"/>
    </row>
    <row r="765" spans="1:45" ht="15.75" customHeight="1">
      <c r="A765" s="3"/>
      <c r="B765" s="3"/>
      <c r="C765" s="3"/>
      <c r="D765" s="3"/>
      <c r="E765" s="113"/>
      <c r="F765" s="3"/>
      <c r="G765" s="3"/>
      <c r="H765" s="3"/>
      <c r="I765" s="3"/>
      <c r="J765" s="3"/>
      <c r="K765" s="3"/>
      <c r="L765" s="3"/>
      <c r="M765" s="3"/>
      <c r="N765" s="3"/>
      <c r="O765" s="3"/>
      <c r="P765" s="3"/>
      <c r="Q765" s="3"/>
      <c r="R765" s="3"/>
      <c r="S765" s="3"/>
      <c r="T765" s="3"/>
      <c r="U765" s="3"/>
      <c r="V765" s="3"/>
      <c r="W765" s="3"/>
      <c r="X765" s="3"/>
      <c r="Y765" s="3"/>
      <c r="Z765" s="3"/>
      <c r="AA765" s="3"/>
      <c r="AB765" s="3"/>
      <c r="AC765" s="3"/>
      <c r="AD765" s="3"/>
      <c r="AE765" s="3"/>
      <c r="AF765" s="3"/>
      <c r="AG765" s="3"/>
      <c r="AH765" s="3"/>
      <c r="AI765" s="3"/>
      <c r="AJ765" s="3"/>
      <c r="AK765" s="3"/>
      <c r="AL765" s="3"/>
      <c r="AM765" s="3"/>
      <c r="AN765" s="3"/>
      <c r="AO765" s="3"/>
      <c r="AP765" s="3"/>
      <c r="AQ765" s="3"/>
      <c r="AR765" s="3"/>
      <c r="AS765" s="3"/>
    </row>
    <row r="766" spans="1:45" ht="15.75" customHeight="1">
      <c r="A766" s="3"/>
      <c r="B766" s="3"/>
      <c r="C766" s="3"/>
      <c r="D766" s="3"/>
      <c r="E766" s="113"/>
      <c r="F766" s="3"/>
      <c r="G766" s="3"/>
      <c r="H766" s="3"/>
      <c r="I766" s="3"/>
      <c r="J766" s="3"/>
      <c r="K766" s="3"/>
      <c r="L766" s="3"/>
      <c r="M766" s="3"/>
      <c r="N766" s="3"/>
      <c r="O766" s="3"/>
      <c r="P766" s="3"/>
      <c r="Q766" s="3"/>
      <c r="R766" s="3"/>
      <c r="S766" s="3"/>
      <c r="T766" s="3"/>
      <c r="U766" s="3"/>
      <c r="V766" s="3"/>
      <c r="W766" s="3"/>
      <c r="X766" s="3"/>
      <c r="Y766" s="3"/>
      <c r="Z766" s="3"/>
      <c r="AA766" s="3"/>
      <c r="AB766" s="3"/>
      <c r="AC766" s="3"/>
      <c r="AD766" s="3"/>
      <c r="AE766" s="3"/>
      <c r="AF766" s="3"/>
      <c r="AG766" s="3"/>
      <c r="AH766" s="3"/>
      <c r="AI766" s="3"/>
      <c r="AJ766" s="3"/>
      <c r="AK766" s="3"/>
      <c r="AL766" s="3"/>
      <c r="AM766" s="3"/>
      <c r="AN766" s="3"/>
      <c r="AO766" s="3"/>
      <c r="AP766" s="3"/>
      <c r="AQ766" s="3"/>
      <c r="AR766" s="3"/>
      <c r="AS766" s="3"/>
    </row>
    <row r="767" spans="1:45" ht="15.75" customHeight="1">
      <c r="A767" s="3"/>
      <c r="B767" s="3"/>
      <c r="C767" s="3"/>
      <c r="D767" s="3"/>
      <c r="E767" s="113"/>
      <c r="F767" s="3"/>
      <c r="G767" s="3"/>
      <c r="H767" s="3"/>
      <c r="I767" s="3"/>
      <c r="J767" s="3"/>
      <c r="K767" s="3"/>
      <c r="L767" s="3"/>
      <c r="M767" s="3"/>
      <c r="N767" s="3"/>
      <c r="O767" s="3"/>
      <c r="P767" s="3"/>
      <c r="Q767" s="3"/>
      <c r="R767" s="3"/>
      <c r="S767" s="3"/>
      <c r="T767" s="3"/>
      <c r="U767" s="3"/>
      <c r="V767" s="3"/>
      <c r="W767" s="3"/>
      <c r="X767" s="3"/>
      <c r="Y767" s="3"/>
      <c r="Z767" s="3"/>
      <c r="AA767" s="3"/>
      <c r="AB767" s="3"/>
      <c r="AC767" s="3"/>
      <c r="AD767" s="3"/>
      <c r="AE767" s="3"/>
      <c r="AF767" s="3"/>
      <c r="AG767" s="3"/>
      <c r="AH767" s="3"/>
      <c r="AI767" s="3"/>
      <c r="AJ767" s="3"/>
      <c r="AK767" s="3"/>
      <c r="AL767" s="3"/>
      <c r="AM767" s="3"/>
      <c r="AN767" s="3"/>
      <c r="AO767" s="3"/>
      <c r="AP767" s="3"/>
      <c r="AQ767" s="3"/>
      <c r="AR767" s="3"/>
      <c r="AS767" s="3"/>
    </row>
    <row r="768" spans="1:45" ht="15.75" customHeight="1">
      <c r="A768" s="3"/>
      <c r="B768" s="3"/>
      <c r="C768" s="3"/>
      <c r="D768" s="3"/>
      <c r="E768" s="113"/>
      <c r="F768" s="3"/>
      <c r="G768" s="3"/>
      <c r="H768" s="3"/>
      <c r="I768" s="3"/>
      <c r="J768" s="3"/>
      <c r="K768" s="3"/>
      <c r="L768" s="3"/>
      <c r="M768" s="3"/>
      <c r="N768" s="3"/>
      <c r="O768" s="3"/>
      <c r="P768" s="3"/>
      <c r="Q768" s="3"/>
      <c r="R768" s="3"/>
      <c r="S768" s="3"/>
      <c r="T768" s="3"/>
      <c r="U768" s="3"/>
      <c r="V768" s="3"/>
      <c r="W768" s="3"/>
      <c r="X768" s="3"/>
      <c r="Y768" s="3"/>
      <c r="Z768" s="3"/>
      <c r="AA768" s="3"/>
      <c r="AB768" s="3"/>
      <c r="AC768" s="3"/>
      <c r="AD768" s="3"/>
      <c r="AE768" s="3"/>
      <c r="AF768" s="3"/>
      <c r="AG768" s="3"/>
      <c r="AH768" s="3"/>
      <c r="AI768" s="3"/>
      <c r="AJ768" s="3"/>
      <c r="AK768" s="3"/>
      <c r="AL768" s="3"/>
      <c r="AM768" s="3"/>
      <c r="AN768" s="3"/>
      <c r="AO768" s="3"/>
      <c r="AP768" s="3"/>
      <c r="AQ768" s="3"/>
      <c r="AR768" s="3"/>
      <c r="AS768" s="3"/>
    </row>
    <row r="769" spans="1:45" ht="15.75" customHeight="1">
      <c r="A769" s="3"/>
      <c r="B769" s="3"/>
      <c r="C769" s="3"/>
      <c r="D769" s="3"/>
      <c r="E769" s="113"/>
      <c r="F769" s="3"/>
      <c r="G769" s="3"/>
      <c r="H769" s="3"/>
      <c r="I769" s="3"/>
      <c r="J769" s="3"/>
      <c r="K769" s="3"/>
      <c r="L769" s="3"/>
      <c r="M769" s="3"/>
      <c r="N769" s="3"/>
      <c r="O769" s="3"/>
      <c r="P769" s="3"/>
      <c r="Q769" s="3"/>
      <c r="R769" s="3"/>
      <c r="S769" s="3"/>
      <c r="T769" s="3"/>
      <c r="U769" s="3"/>
      <c r="V769" s="3"/>
      <c r="W769" s="3"/>
      <c r="X769" s="3"/>
      <c r="Y769" s="3"/>
      <c r="Z769" s="3"/>
      <c r="AA769" s="3"/>
      <c r="AB769" s="3"/>
      <c r="AC769" s="3"/>
      <c r="AD769" s="3"/>
      <c r="AE769" s="3"/>
      <c r="AF769" s="3"/>
      <c r="AG769" s="3"/>
      <c r="AH769" s="3"/>
      <c r="AI769" s="3"/>
      <c r="AJ769" s="3"/>
      <c r="AK769" s="3"/>
      <c r="AL769" s="3"/>
      <c r="AM769" s="3"/>
      <c r="AN769" s="3"/>
      <c r="AO769" s="3"/>
      <c r="AP769" s="3"/>
      <c r="AQ769" s="3"/>
      <c r="AR769" s="3"/>
      <c r="AS769" s="3"/>
    </row>
    <row r="770" spans="1:45" ht="15.75" customHeight="1">
      <c r="A770" s="3"/>
      <c r="B770" s="3"/>
      <c r="C770" s="3"/>
      <c r="D770" s="3"/>
      <c r="E770" s="113"/>
      <c r="F770" s="3"/>
      <c r="G770" s="3"/>
      <c r="H770" s="3"/>
      <c r="I770" s="3"/>
      <c r="J770" s="3"/>
      <c r="K770" s="3"/>
      <c r="L770" s="3"/>
      <c r="M770" s="3"/>
      <c r="N770" s="3"/>
      <c r="O770" s="3"/>
      <c r="P770" s="3"/>
      <c r="Q770" s="3"/>
      <c r="R770" s="3"/>
      <c r="S770" s="3"/>
      <c r="T770" s="3"/>
      <c r="U770" s="3"/>
      <c r="V770" s="3"/>
      <c r="W770" s="3"/>
      <c r="X770" s="3"/>
      <c r="Y770" s="3"/>
      <c r="Z770" s="3"/>
      <c r="AA770" s="3"/>
      <c r="AB770" s="3"/>
      <c r="AC770" s="3"/>
      <c r="AD770" s="3"/>
      <c r="AE770" s="3"/>
      <c r="AF770" s="3"/>
      <c r="AG770" s="3"/>
      <c r="AH770" s="3"/>
      <c r="AI770" s="3"/>
      <c r="AJ770" s="3"/>
      <c r="AK770" s="3"/>
      <c r="AL770" s="3"/>
      <c r="AM770" s="3"/>
      <c r="AN770" s="3"/>
      <c r="AO770" s="3"/>
      <c r="AP770" s="3"/>
      <c r="AQ770" s="3"/>
      <c r="AR770" s="3"/>
      <c r="AS770" s="3"/>
    </row>
    <row r="771" spans="1:45" ht="15.75" customHeight="1">
      <c r="A771" s="3"/>
      <c r="B771" s="3"/>
      <c r="C771" s="3"/>
      <c r="D771" s="3"/>
      <c r="E771" s="113"/>
      <c r="F771" s="3"/>
      <c r="G771" s="3"/>
      <c r="H771" s="3"/>
      <c r="I771" s="3"/>
      <c r="J771" s="3"/>
      <c r="K771" s="3"/>
      <c r="L771" s="3"/>
      <c r="M771" s="3"/>
      <c r="N771" s="3"/>
      <c r="O771" s="3"/>
      <c r="P771" s="3"/>
      <c r="Q771" s="3"/>
      <c r="R771" s="3"/>
      <c r="S771" s="3"/>
      <c r="T771" s="3"/>
      <c r="U771" s="3"/>
      <c r="V771" s="3"/>
      <c r="W771" s="3"/>
      <c r="X771" s="3"/>
      <c r="Y771" s="3"/>
      <c r="Z771" s="3"/>
      <c r="AA771" s="3"/>
      <c r="AB771" s="3"/>
      <c r="AC771" s="3"/>
      <c r="AD771" s="3"/>
      <c r="AE771" s="3"/>
      <c r="AF771" s="3"/>
      <c r="AG771" s="3"/>
      <c r="AH771" s="3"/>
      <c r="AI771" s="3"/>
      <c r="AJ771" s="3"/>
      <c r="AK771" s="3"/>
      <c r="AL771" s="3"/>
      <c r="AM771" s="3"/>
      <c r="AN771" s="3"/>
      <c r="AO771" s="3"/>
      <c r="AP771" s="3"/>
      <c r="AQ771" s="3"/>
      <c r="AR771" s="3"/>
      <c r="AS771" s="3"/>
    </row>
    <row r="772" spans="1:45" ht="15.75" customHeight="1">
      <c r="A772" s="3"/>
      <c r="B772" s="3"/>
      <c r="C772" s="3"/>
      <c r="D772" s="3"/>
      <c r="E772" s="113"/>
      <c r="F772" s="3"/>
      <c r="G772" s="3"/>
      <c r="H772" s="3"/>
      <c r="I772" s="3"/>
      <c r="J772" s="3"/>
      <c r="K772" s="3"/>
      <c r="L772" s="3"/>
      <c r="M772" s="3"/>
      <c r="N772" s="3"/>
      <c r="O772" s="3"/>
      <c r="P772" s="3"/>
      <c r="Q772" s="3"/>
      <c r="R772" s="3"/>
      <c r="S772" s="3"/>
      <c r="T772" s="3"/>
      <c r="U772" s="3"/>
      <c r="V772" s="3"/>
      <c r="W772" s="3"/>
      <c r="X772" s="3"/>
      <c r="Y772" s="3"/>
      <c r="Z772" s="3"/>
      <c r="AA772" s="3"/>
      <c r="AB772" s="3"/>
      <c r="AC772" s="3"/>
      <c r="AD772" s="3"/>
      <c r="AE772" s="3"/>
      <c r="AF772" s="3"/>
      <c r="AG772" s="3"/>
      <c r="AH772" s="3"/>
      <c r="AI772" s="3"/>
      <c r="AJ772" s="3"/>
      <c r="AK772" s="3"/>
      <c r="AL772" s="3"/>
      <c r="AM772" s="3"/>
      <c r="AN772" s="3"/>
      <c r="AO772" s="3"/>
      <c r="AP772" s="3"/>
      <c r="AQ772" s="3"/>
      <c r="AR772" s="3"/>
      <c r="AS772" s="3"/>
    </row>
    <row r="773" spans="1:45" ht="15.75" customHeight="1">
      <c r="A773" s="3"/>
      <c r="B773" s="3"/>
      <c r="C773" s="3"/>
      <c r="D773" s="3"/>
      <c r="E773" s="113"/>
      <c r="F773" s="3"/>
      <c r="G773" s="3"/>
      <c r="H773" s="3"/>
      <c r="I773" s="3"/>
      <c r="J773" s="3"/>
      <c r="K773" s="3"/>
      <c r="L773" s="3"/>
      <c r="M773" s="3"/>
      <c r="N773" s="3"/>
      <c r="O773" s="3"/>
      <c r="P773" s="3"/>
      <c r="Q773" s="3"/>
      <c r="R773" s="3"/>
      <c r="S773" s="3"/>
      <c r="T773" s="3"/>
      <c r="U773" s="3"/>
      <c r="V773" s="3"/>
      <c r="W773" s="3"/>
      <c r="X773" s="3"/>
      <c r="Y773" s="3"/>
      <c r="Z773" s="3"/>
      <c r="AA773" s="3"/>
      <c r="AB773" s="3"/>
      <c r="AC773" s="3"/>
      <c r="AD773" s="3"/>
      <c r="AE773" s="3"/>
      <c r="AF773" s="3"/>
      <c r="AG773" s="3"/>
      <c r="AH773" s="3"/>
      <c r="AI773" s="3"/>
      <c r="AJ773" s="3"/>
      <c r="AK773" s="3"/>
      <c r="AL773" s="3"/>
      <c r="AM773" s="3"/>
      <c r="AN773" s="3"/>
      <c r="AO773" s="3"/>
      <c r="AP773" s="3"/>
      <c r="AQ773" s="3"/>
      <c r="AR773" s="3"/>
      <c r="AS773" s="3"/>
    </row>
    <row r="774" spans="1:45" ht="15.75" customHeight="1">
      <c r="A774" s="3"/>
      <c r="B774" s="3"/>
      <c r="C774" s="3"/>
      <c r="D774" s="3"/>
      <c r="E774" s="113"/>
      <c r="F774" s="3"/>
      <c r="G774" s="3"/>
      <c r="H774" s="3"/>
      <c r="I774" s="3"/>
      <c r="J774" s="3"/>
      <c r="K774" s="3"/>
      <c r="L774" s="3"/>
      <c r="M774" s="3"/>
      <c r="N774" s="3"/>
      <c r="O774" s="3"/>
      <c r="P774" s="3"/>
      <c r="Q774" s="3"/>
      <c r="R774" s="3"/>
      <c r="S774" s="3"/>
      <c r="T774" s="3"/>
      <c r="U774" s="3"/>
      <c r="V774" s="3"/>
      <c r="W774" s="3"/>
      <c r="X774" s="3"/>
      <c r="Y774" s="3"/>
      <c r="Z774" s="3"/>
      <c r="AA774" s="3"/>
      <c r="AB774" s="3"/>
      <c r="AC774" s="3"/>
      <c r="AD774" s="3"/>
      <c r="AE774" s="3"/>
      <c r="AF774" s="3"/>
      <c r="AG774" s="3"/>
      <c r="AH774" s="3"/>
      <c r="AI774" s="3"/>
      <c r="AJ774" s="3"/>
      <c r="AK774" s="3"/>
      <c r="AL774" s="3"/>
      <c r="AM774" s="3"/>
      <c r="AN774" s="3"/>
      <c r="AO774" s="3"/>
      <c r="AP774" s="3"/>
      <c r="AQ774" s="3"/>
      <c r="AR774" s="3"/>
      <c r="AS774" s="3"/>
    </row>
    <row r="775" spans="1:45" ht="15.75" customHeight="1">
      <c r="A775" s="3"/>
      <c r="B775" s="3"/>
      <c r="C775" s="3"/>
      <c r="D775" s="3"/>
      <c r="E775" s="113"/>
      <c r="F775" s="3"/>
      <c r="G775" s="3"/>
      <c r="H775" s="3"/>
      <c r="I775" s="3"/>
      <c r="J775" s="3"/>
      <c r="K775" s="3"/>
      <c r="L775" s="3"/>
      <c r="M775" s="3"/>
      <c r="N775" s="3"/>
      <c r="O775" s="3"/>
      <c r="P775" s="3"/>
      <c r="Q775" s="3"/>
      <c r="R775" s="3"/>
      <c r="S775" s="3"/>
      <c r="T775" s="3"/>
      <c r="U775" s="3"/>
      <c r="V775" s="3"/>
      <c r="W775" s="3"/>
      <c r="X775" s="3"/>
      <c r="Y775" s="3"/>
      <c r="Z775" s="3"/>
      <c r="AA775" s="3"/>
      <c r="AB775" s="3"/>
      <c r="AC775" s="3"/>
      <c r="AD775" s="3"/>
      <c r="AE775" s="3"/>
      <c r="AF775" s="3"/>
      <c r="AG775" s="3"/>
      <c r="AH775" s="3"/>
      <c r="AI775" s="3"/>
      <c r="AJ775" s="3"/>
      <c r="AK775" s="3"/>
      <c r="AL775" s="3"/>
      <c r="AM775" s="3"/>
      <c r="AN775" s="3"/>
      <c r="AO775" s="3"/>
      <c r="AP775" s="3"/>
      <c r="AQ775" s="3"/>
      <c r="AR775" s="3"/>
      <c r="AS775" s="3"/>
    </row>
    <row r="776" spans="1:45" ht="15.75" customHeight="1">
      <c r="A776" s="3"/>
      <c r="B776" s="3"/>
      <c r="C776" s="3"/>
      <c r="D776" s="3"/>
      <c r="E776" s="113"/>
      <c r="F776" s="3"/>
      <c r="G776" s="3"/>
      <c r="H776" s="3"/>
      <c r="I776" s="3"/>
      <c r="J776" s="3"/>
      <c r="K776" s="3"/>
      <c r="L776" s="3"/>
      <c r="M776" s="3"/>
      <c r="N776" s="3"/>
      <c r="O776" s="3"/>
      <c r="P776" s="3"/>
      <c r="Q776" s="3"/>
      <c r="R776" s="3"/>
      <c r="S776" s="3"/>
      <c r="T776" s="3"/>
      <c r="U776" s="3"/>
      <c r="V776" s="3"/>
      <c r="W776" s="3"/>
      <c r="X776" s="3"/>
      <c r="Y776" s="3"/>
      <c r="Z776" s="3"/>
      <c r="AA776" s="3"/>
      <c r="AB776" s="3"/>
      <c r="AC776" s="3"/>
      <c r="AD776" s="3"/>
      <c r="AE776" s="3"/>
      <c r="AF776" s="3"/>
      <c r="AG776" s="3"/>
      <c r="AH776" s="3"/>
      <c r="AI776" s="3"/>
      <c r="AJ776" s="3"/>
      <c r="AK776" s="3"/>
      <c r="AL776" s="3"/>
      <c r="AM776" s="3"/>
      <c r="AN776" s="3"/>
      <c r="AO776" s="3"/>
      <c r="AP776" s="3"/>
      <c r="AQ776" s="3"/>
      <c r="AR776" s="3"/>
      <c r="AS776" s="3"/>
    </row>
    <row r="777" spans="1:45" ht="15.75" customHeight="1">
      <c r="A777" s="3"/>
      <c r="B777" s="3"/>
      <c r="C777" s="3"/>
      <c r="D777" s="3"/>
      <c r="E777" s="113"/>
      <c r="F777" s="3"/>
      <c r="G777" s="3"/>
      <c r="H777" s="3"/>
      <c r="I777" s="3"/>
      <c r="J777" s="3"/>
      <c r="K777" s="3"/>
      <c r="L777" s="3"/>
      <c r="M777" s="3"/>
      <c r="N777" s="3"/>
      <c r="O777" s="3"/>
      <c r="P777" s="3"/>
      <c r="Q777" s="3"/>
      <c r="R777" s="3"/>
      <c r="S777" s="3"/>
      <c r="T777" s="3"/>
      <c r="U777" s="3"/>
      <c r="V777" s="3"/>
      <c r="W777" s="3"/>
      <c r="X777" s="3"/>
      <c r="Y777" s="3"/>
      <c r="Z777" s="3"/>
      <c r="AA777" s="3"/>
      <c r="AB777" s="3"/>
      <c r="AC777" s="3"/>
      <c r="AD777" s="3"/>
      <c r="AE777" s="3"/>
      <c r="AF777" s="3"/>
      <c r="AG777" s="3"/>
      <c r="AH777" s="3"/>
      <c r="AI777" s="3"/>
      <c r="AJ777" s="3"/>
      <c r="AK777" s="3"/>
      <c r="AL777" s="3"/>
      <c r="AM777" s="3"/>
      <c r="AN777" s="3"/>
      <c r="AO777" s="3"/>
      <c r="AP777" s="3"/>
      <c r="AQ777" s="3"/>
      <c r="AR777" s="3"/>
      <c r="AS777" s="3"/>
    </row>
    <row r="778" spans="1:45" ht="15.75" customHeight="1">
      <c r="A778" s="3"/>
      <c r="B778" s="3"/>
      <c r="C778" s="3"/>
      <c r="D778" s="3"/>
      <c r="E778" s="113"/>
      <c r="F778" s="3"/>
      <c r="G778" s="3"/>
      <c r="H778" s="3"/>
      <c r="I778" s="3"/>
      <c r="J778" s="3"/>
      <c r="K778" s="3"/>
      <c r="L778" s="3"/>
      <c r="M778" s="3"/>
      <c r="N778" s="3"/>
      <c r="O778" s="3"/>
      <c r="P778" s="3"/>
      <c r="Q778" s="3"/>
      <c r="R778" s="3"/>
      <c r="S778" s="3"/>
      <c r="T778" s="3"/>
      <c r="U778" s="3"/>
      <c r="V778" s="3"/>
      <c r="W778" s="3"/>
      <c r="X778" s="3"/>
      <c r="Y778" s="3"/>
      <c r="Z778" s="3"/>
      <c r="AA778" s="3"/>
      <c r="AB778" s="3"/>
      <c r="AC778" s="3"/>
      <c r="AD778" s="3"/>
      <c r="AE778" s="3"/>
      <c r="AF778" s="3"/>
      <c r="AG778" s="3"/>
      <c r="AH778" s="3"/>
      <c r="AI778" s="3"/>
      <c r="AJ778" s="3"/>
      <c r="AK778" s="3"/>
      <c r="AL778" s="3"/>
      <c r="AM778" s="3"/>
      <c r="AN778" s="3"/>
      <c r="AO778" s="3"/>
      <c r="AP778" s="3"/>
      <c r="AQ778" s="3"/>
      <c r="AR778" s="3"/>
      <c r="AS778" s="3"/>
    </row>
    <row r="779" spans="1:45" ht="15.75" customHeight="1">
      <c r="A779" s="3"/>
      <c r="B779" s="3"/>
      <c r="C779" s="3"/>
      <c r="D779" s="3"/>
      <c r="E779" s="113"/>
      <c r="F779" s="3"/>
      <c r="G779" s="3"/>
      <c r="H779" s="3"/>
      <c r="I779" s="3"/>
      <c r="J779" s="3"/>
      <c r="K779" s="3"/>
      <c r="L779" s="3"/>
      <c r="M779" s="3"/>
      <c r="N779" s="3"/>
      <c r="O779" s="3"/>
      <c r="P779" s="3"/>
      <c r="Q779" s="3"/>
      <c r="R779" s="3"/>
      <c r="S779" s="3"/>
      <c r="T779" s="3"/>
      <c r="U779" s="3"/>
      <c r="V779" s="3"/>
      <c r="W779" s="3"/>
      <c r="X779" s="3"/>
      <c r="Y779" s="3"/>
      <c r="Z779" s="3"/>
      <c r="AA779" s="3"/>
      <c r="AB779" s="3"/>
      <c r="AC779" s="3"/>
      <c r="AD779" s="3"/>
      <c r="AE779" s="3"/>
      <c r="AF779" s="3"/>
      <c r="AG779" s="3"/>
      <c r="AH779" s="3"/>
      <c r="AI779" s="3"/>
      <c r="AJ779" s="3"/>
      <c r="AK779" s="3"/>
      <c r="AL779" s="3"/>
      <c r="AM779" s="3"/>
      <c r="AN779" s="3"/>
      <c r="AO779" s="3"/>
      <c r="AP779" s="3"/>
      <c r="AQ779" s="3"/>
      <c r="AR779" s="3"/>
      <c r="AS779" s="3"/>
    </row>
    <row r="780" spans="1:45" ht="15.75" customHeight="1">
      <c r="A780" s="3"/>
      <c r="B780" s="3"/>
      <c r="C780" s="3"/>
      <c r="D780" s="3"/>
      <c r="E780" s="113"/>
      <c r="F780" s="3"/>
      <c r="G780" s="3"/>
      <c r="H780" s="3"/>
      <c r="I780" s="3"/>
      <c r="J780" s="3"/>
      <c r="K780" s="3"/>
      <c r="L780" s="3"/>
      <c r="M780" s="3"/>
      <c r="N780" s="3"/>
      <c r="O780" s="3"/>
      <c r="P780" s="3"/>
      <c r="Q780" s="3"/>
      <c r="R780" s="3"/>
      <c r="S780" s="3"/>
      <c r="T780" s="3"/>
      <c r="U780" s="3"/>
      <c r="V780" s="3"/>
      <c r="W780" s="3"/>
      <c r="X780" s="3"/>
      <c r="Y780" s="3"/>
      <c r="Z780" s="3"/>
      <c r="AA780" s="3"/>
      <c r="AB780" s="3"/>
      <c r="AC780" s="3"/>
      <c r="AD780" s="3"/>
      <c r="AE780" s="3"/>
      <c r="AF780" s="3"/>
      <c r="AG780" s="3"/>
      <c r="AH780" s="3"/>
      <c r="AI780" s="3"/>
      <c r="AJ780" s="3"/>
      <c r="AK780" s="3"/>
      <c r="AL780" s="3"/>
      <c r="AM780" s="3"/>
      <c r="AN780" s="3"/>
      <c r="AO780" s="3"/>
      <c r="AP780" s="3"/>
      <c r="AQ780" s="3"/>
      <c r="AR780" s="3"/>
      <c r="AS780" s="3"/>
    </row>
    <row r="781" spans="1:45" ht="15.75" customHeight="1">
      <c r="A781" s="3"/>
      <c r="B781" s="3"/>
      <c r="C781" s="3"/>
      <c r="D781" s="3"/>
      <c r="E781" s="113"/>
      <c r="F781" s="3"/>
      <c r="G781" s="3"/>
      <c r="H781" s="3"/>
      <c r="I781" s="3"/>
      <c r="J781" s="3"/>
      <c r="K781" s="3"/>
      <c r="L781" s="3"/>
      <c r="M781" s="3"/>
      <c r="N781" s="3"/>
      <c r="O781" s="3"/>
      <c r="P781" s="3"/>
      <c r="Q781" s="3"/>
      <c r="R781" s="3"/>
      <c r="S781" s="3"/>
      <c r="T781" s="3"/>
      <c r="U781" s="3"/>
      <c r="V781" s="3"/>
      <c r="W781" s="3"/>
      <c r="X781" s="3"/>
      <c r="Y781" s="3"/>
      <c r="Z781" s="3"/>
      <c r="AA781" s="3"/>
      <c r="AB781" s="3"/>
      <c r="AC781" s="3"/>
      <c r="AD781" s="3"/>
      <c r="AE781" s="3"/>
      <c r="AF781" s="3"/>
      <c r="AG781" s="3"/>
      <c r="AH781" s="3"/>
      <c r="AI781" s="3"/>
      <c r="AJ781" s="3"/>
      <c r="AK781" s="3"/>
      <c r="AL781" s="3"/>
      <c r="AM781" s="3"/>
      <c r="AN781" s="3"/>
      <c r="AO781" s="3"/>
      <c r="AP781" s="3"/>
      <c r="AQ781" s="3"/>
      <c r="AR781" s="3"/>
      <c r="AS781" s="3"/>
    </row>
    <row r="782" spans="1:45" ht="15.75" customHeight="1">
      <c r="A782" s="3"/>
      <c r="B782" s="3"/>
      <c r="C782" s="3"/>
      <c r="D782" s="3"/>
      <c r="E782" s="113"/>
      <c r="F782" s="3"/>
      <c r="G782" s="3"/>
      <c r="H782" s="3"/>
      <c r="I782" s="3"/>
      <c r="J782" s="3"/>
      <c r="K782" s="3"/>
      <c r="L782" s="3"/>
      <c r="M782" s="3"/>
      <c r="N782" s="3"/>
      <c r="O782" s="3"/>
      <c r="P782" s="3"/>
      <c r="Q782" s="3"/>
      <c r="R782" s="3"/>
      <c r="S782" s="3"/>
      <c r="T782" s="3"/>
      <c r="U782" s="3"/>
      <c r="V782" s="3"/>
      <c r="W782" s="3"/>
      <c r="X782" s="3"/>
      <c r="Y782" s="3"/>
      <c r="Z782" s="3"/>
      <c r="AA782" s="3"/>
      <c r="AB782" s="3"/>
      <c r="AC782" s="3"/>
      <c r="AD782" s="3"/>
      <c r="AE782" s="3"/>
      <c r="AF782" s="3"/>
      <c r="AG782" s="3"/>
      <c r="AH782" s="3"/>
      <c r="AI782" s="3"/>
      <c r="AJ782" s="3"/>
      <c r="AK782" s="3"/>
      <c r="AL782" s="3"/>
      <c r="AM782" s="3"/>
      <c r="AN782" s="3"/>
      <c r="AO782" s="3"/>
      <c r="AP782" s="3"/>
      <c r="AQ782" s="3"/>
      <c r="AR782" s="3"/>
      <c r="AS782" s="3"/>
    </row>
    <row r="783" spans="1:45" ht="15.75" customHeight="1">
      <c r="A783" s="3"/>
      <c r="B783" s="3"/>
      <c r="C783" s="3"/>
      <c r="D783" s="3"/>
      <c r="E783" s="113"/>
      <c r="F783" s="3"/>
      <c r="G783" s="3"/>
      <c r="H783" s="3"/>
      <c r="I783" s="3"/>
      <c r="J783" s="3"/>
      <c r="K783" s="3"/>
      <c r="L783" s="3"/>
      <c r="M783" s="3"/>
      <c r="N783" s="3"/>
      <c r="O783" s="3"/>
      <c r="P783" s="3"/>
      <c r="Q783" s="3"/>
      <c r="R783" s="3"/>
      <c r="S783" s="3"/>
      <c r="T783" s="3"/>
      <c r="U783" s="3"/>
      <c r="V783" s="3"/>
      <c r="W783" s="3"/>
      <c r="X783" s="3"/>
      <c r="Y783" s="3"/>
      <c r="Z783" s="3"/>
      <c r="AA783" s="3"/>
      <c r="AB783" s="3"/>
      <c r="AC783" s="3"/>
      <c r="AD783" s="3"/>
      <c r="AE783" s="3"/>
      <c r="AF783" s="3"/>
      <c r="AG783" s="3"/>
      <c r="AH783" s="3"/>
      <c r="AI783" s="3"/>
      <c r="AJ783" s="3"/>
      <c r="AK783" s="3"/>
      <c r="AL783" s="3"/>
      <c r="AM783" s="3"/>
      <c r="AN783" s="3"/>
      <c r="AO783" s="3"/>
      <c r="AP783" s="3"/>
      <c r="AQ783" s="3"/>
      <c r="AR783" s="3"/>
      <c r="AS783" s="3"/>
    </row>
    <row r="784" spans="1:45" ht="15.75" customHeight="1">
      <c r="A784" s="3"/>
      <c r="B784" s="3"/>
      <c r="C784" s="3"/>
      <c r="D784" s="3"/>
      <c r="E784" s="113"/>
      <c r="F784" s="3"/>
      <c r="G784" s="3"/>
      <c r="H784" s="3"/>
      <c r="I784" s="3"/>
      <c r="J784" s="3"/>
      <c r="K784" s="3"/>
      <c r="L784" s="3"/>
      <c r="M784" s="3"/>
      <c r="N784" s="3"/>
      <c r="O784" s="3"/>
      <c r="P784" s="3"/>
      <c r="Q784" s="3"/>
      <c r="R784" s="3"/>
      <c r="S784" s="3"/>
      <c r="T784" s="3"/>
      <c r="U784" s="3"/>
      <c r="V784" s="3"/>
      <c r="W784" s="3"/>
      <c r="X784" s="3"/>
      <c r="Y784" s="3"/>
      <c r="Z784" s="3"/>
      <c r="AA784" s="3"/>
      <c r="AB784" s="3"/>
      <c r="AC784" s="3"/>
      <c r="AD784" s="3"/>
      <c r="AE784" s="3"/>
      <c r="AF784" s="3"/>
      <c r="AG784" s="3"/>
      <c r="AH784" s="3"/>
      <c r="AI784" s="3"/>
      <c r="AJ784" s="3"/>
      <c r="AK784" s="3"/>
      <c r="AL784" s="3"/>
      <c r="AM784" s="3"/>
      <c r="AN784" s="3"/>
      <c r="AO784" s="3"/>
      <c r="AP784" s="3"/>
      <c r="AQ784" s="3"/>
      <c r="AR784" s="3"/>
      <c r="AS784" s="3"/>
    </row>
    <row r="785" spans="1:45" ht="15.75" customHeight="1">
      <c r="A785" s="3"/>
      <c r="B785" s="3"/>
      <c r="C785" s="3"/>
      <c r="D785" s="3"/>
      <c r="E785" s="113"/>
      <c r="F785" s="3"/>
      <c r="G785" s="3"/>
      <c r="H785" s="3"/>
      <c r="I785" s="3"/>
      <c r="J785" s="3"/>
      <c r="K785" s="3"/>
      <c r="L785" s="3"/>
      <c r="M785" s="3"/>
      <c r="N785" s="3"/>
      <c r="O785" s="3"/>
      <c r="P785" s="3"/>
      <c r="Q785" s="3"/>
      <c r="R785" s="3"/>
      <c r="S785" s="3"/>
      <c r="T785" s="3"/>
      <c r="U785" s="3"/>
      <c r="V785" s="3"/>
      <c r="W785" s="3"/>
      <c r="X785" s="3"/>
      <c r="Y785" s="3"/>
      <c r="Z785" s="3"/>
      <c r="AA785" s="3"/>
      <c r="AB785" s="3"/>
      <c r="AC785" s="3"/>
      <c r="AD785" s="3"/>
      <c r="AE785" s="3"/>
      <c r="AF785" s="3"/>
      <c r="AG785" s="3"/>
      <c r="AH785" s="3"/>
      <c r="AI785" s="3"/>
      <c r="AJ785" s="3"/>
      <c r="AK785" s="3"/>
      <c r="AL785" s="3"/>
      <c r="AM785" s="3"/>
      <c r="AN785" s="3"/>
      <c r="AO785" s="3"/>
      <c r="AP785" s="3"/>
      <c r="AQ785" s="3"/>
      <c r="AR785" s="3"/>
      <c r="AS785" s="3"/>
    </row>
    <row r="786" spans="1:45" ht="15.75" customHeight="1">
      <c r="A786" s="3"/>
      <c r="B786" s="3"/>
      <c r="C786" s="3"/>
      <c r="D786" s="3"/>
      <c r="E786" s="113"/>
      <c r="F786" s="3"/>
      <c r="G786" s="3"/>
      <c r="H786" s="3"/>
      <c r="I786" s="3"/>
      <c r="J786" s="3"/>
      <c r="K786" s="3"/>
      <c r="L786" s="3"/>
      <c r="M786" s="3"/>
      <c r="N786" s="3"/>
      <c r="O786" s="3"/>
      <c r="P786" s="3"/>
      <c r="Q786" s="3"/>
      <c r="R786" s="3"/>
      <c r="S786" s="3"/>
      <c r="T786" s="3"/>
      <c r="U786" s="3"/>
      <c r="V786" s="3"/>
      <c r="W786" s="3"/>
      <c r="X786" s="3"/>
      <c r="Y786" s="3"/>
      <c r="Z786" s="3"/>
      <c r="AA786" s="3"/>
      <c r="AB786" s="3"/>
      <c r="AC786" s="3"/>
      <c r="AD786" s="3"/>
      <c r="AE786" s="3"/>
      <c r="AF786" s="3"/>
      <c r="AG786" s="3"/>
      <c r="AH786" s="3"/>
      <c r="AI786" s="3"/>
      <c r="AJ786" s="3"/>
      <c r="AK786" s="3"/>
      <c r="AL786" s="3"/>
      <c r="AM786" s="3"/>
      <c r="AN786" s="3"/>
      <c r="AO786" s="3"/>
      <c r="AP786" s="3"/>
      <c r="AQ786" s="3"/>
      <c r="AR786" s="3"/>
      <c r="AS786" s="3"/>
    </row>
    <row r="787" spans="1:45" ht="15.75" customHeight="1">
      <c r="A787" s="3"/>
      <c r="B787" s="3"/>
      <c r="C787" s="3"/>
      <c r="D787" s="3"/>
      <c r="E787" s="113"/>
      <c r="F787" s="3"/>
      <c r="G787" s="3"/>
      <c r="H787" s="3"/>
      <c r="I787" s="3"/>
      <c r="J787" s="3"/>
      <c r="K787" s="3"/>
      <c r="L787" s="3"/>
      <c r="M787" s="3"/>
      <c r="N787" s="3"/>
      <c r="O787" s="3"/>
      <c r="P787" s="3"/>
      <c r="Q787" s="3"/>
      <c r="R787" s="3"/>
      <c r="S787" s="3"/>
      <c r="T787" s="3"/>
      <c r="U787" s="3"/>
      <c r="V787" s="3"/>
      <c r="W787" s="3"/>
      <c r="X787" s="3"/>
      <c r="Y787" s="3"/>
      <c r="Z787" s="3"/>
      <c r="AA787" s="3"/>
      <c r="AB787" s="3"/>
      <c r="AC787" s="3"/>
      <c r="AD787" s="3"/>
      <c r="AE787" s="3"/>
      <c r="AF787" s="3"/>
      <c r="AG787" s="3"/>
      <c r="AH787" s="3"/>
      <c r="AI787" s="3"/>
      <c r="AJ787" s="3"/>
      <c r="AK787" s="3"/>
      <c r="AL787" s="3"/>
      <c r="AM787" s="3"/>
      <c r="AN787" s="3"/>
      <c r="AO787" s="3"/>
      <c r="AP787" s="3"/>
      <c r="AQ787" s="3"/>
      <c r="AR787" s="3"/>
      <c r="AS787" s="3"/>
    </row>
    <row r="788" spans="1:45" ht="15.75" customHeight="1">
      <c r="A788" s="3"/>
      <c r="B788" s="3"/>
      <c r="C788" s="3"/>
      <c r="D788" s="3"/>
      <c r="E788" s="113"/>
      <c r="F788" s="3"/>
      <c r="G788" s="3"/>
      <c r="H788" s="3"/>
      <c r="I788" s="3"/>
      <c r="J788" s="3"/>
      <c r="K788" s="3"/>
      <c r="L788" s="3"/>
      <c r="M788" s="3"/>
      <c r="N788" s="3"/>
      <c r="O788" s="3"/>
      <c r="P788" s="3"/>
      <c r="Q788" s="3"/>
      <c r="R788" s="3"/>
      <c r="S788" s="3"/>
      <c r="T788" s="3"/>
      <c r="U788" s="3"/>
      <c r="V788" s="3"/>
      <c r="W788" s="3"/>
      <c r="X788" s="3"/>
      <c r="Y788" s="3"/>
      <c r="Z788" s="3"/>
      <c r="AA788" s="3"/>
      <c r="AB788" s="3"/>
      <c r="AC788" s="3"/>
      <c r="AD788" s="3"/>
      <c r="AE788" s="3"/>
      <c r="AF788" s="3"/>
      <c r="AG788" s="3"/>
      <c r="AH788" s="3"/>
      <c r="AI788" s="3"/>
      <c r="AJ788" s="3"/>
      <c r="AK788" s="3"/>
      <c r="AL788" s="3"/>
      <c r="AM788" s="3"/>
      <c r="AN788" s="3"/>
      <c r="AO788" s="3"/>
      <c r="AP788" s="3"/>
      <c r="AQ788" s="3"/>
      <c r="AR788" s="3"/>
      <c r="AS788" s="3"/>
    </row>
    <row r="789" spans="1:45" ht="15.75" customHeight="1">
      <c r="A789" s="3"/>
      <c r="B789" s="3"/>
      <c r="C789" s="3"/>
      <c r="D789" s="3"/>
      <c r="E789" s="113"/>
      <c r="F789" s="3"/>
      <c r="G789" s="3"/>
      <c r="H789" s="3"/>
      <c r="I789" s="3"/>
      <c r="J789" s="3"/>
      <c r="K789" s="3"/>
      <c r="L789" s="3"/>
      <c r="M789" s="3"/>
      <c r="N789" s="3"/>
      <c r="O789" s="3"/>
      <c r="P789" s="3"/>
      <c r="Q789" s="3"/>
      <c r="R789" s="3"/>
      <c r="S789" s="3"/>
      <c r="T789" s="3"/>
      <c r="U789" s="3"/>
      <c r="V789" s="3"/>
      <c r="W789" s="3"/>
      <c r="X789" s="3"/>
      <c r="Y789" s="3"/>
      <c r="Z789" s="3"/>
      <c r="AA789" s="3"/>
      <c r="AB789" s="3"/>
      <c r="AC789" s="3"/>
      <c r="AD789" s="3"/>
      <c r="AE789" s="3"/>
      <c r="AF789" s="3"/>
      <c r="AG789" s="3"/>
      <c r="AH789" s="3"/>
      <c r="AI789" s="3"/>
      <c r="AJ789" s="3"/>
      <c r="AK789" s="3"/>
      <c r="AL789" s="3"/>
      <c r="AM789" s="3"/>
      <c r="AN789" s="3"/>
      <c r="AO789" s="3"/>
      <c r="AP789" s="3"/>
      <c r="AQ789" s="3"/>
      <c r="AR789" s="3"/>
      <c r="AS789" s="3"/>
    </row>
    <row r="790" spans="1:45" ht="15.75" customHeight="1">
      <c r="A790" s="3"/>
      <c r="B790" s="3"/>
      <c r="C790" s="3"/>
      <c r="D790" s="3"/>
      <c r="E790" s="113"/>
      <c r="F790" s="3"/>
      <c r="G790" s="3"/>
      <c r="H790" s="3"/>
      <c r="I790" s="3"/>
      <c r="J790" s="3"/>
      <c r="K790" s="3"/>
      <c r="L790" s="3"/>
      <c r="M790" s="3"/>
      <c r="N790" s="3"/>
      <c r="O790" s="3"/>
      <c r="P790" s="3"/>
      <c r="Q790" s="3"/>
      <c r="R790" s="3"/>
      <c r="S790" s="3"/>
      <c r="T790" s="3"/>
      <c r="U790" s="3"/>
      <c r="V790" s="3"/>
      <c r="W790" s="3"/>
      <c r="X790" s="3"/>
      <c r="Y790" s="3"/>
      <c r="Z790" s="3"/>
      <c r="AA790" s="3"/>
      <c r="AB790" s="3"/>
      <c r="AC790" s="3"/>
      <c r="AD790" s="3"/>
      <c r="AE790" s="3"/>
      <c r="AF790" s="3"/>
      <c r="AG790" s="3"/>
      <c r="AH790" s="3"/>
      <c r="AI790" s="3"/>
      <c r="AJ790" s="3"/>
      <c r="AK790" s="3"/>
      <c r="AL790" s="3"/>
      <c r="AM790" s="3"/>
      <c r="AN790" s="3"/>
      <c r="AO790" s="3"/>
      <c r="AP790" s="3"/>
      <c r="AQ790" s="3"/>
      <c r="AR790" s="3"/>
      <c r="AS790" s="3"/>
    </row>
    <row r="791" spans="1:45" ht="15.75" customHeight="1">
      <c r="A791" s="3"/>
      <c r="B791" s="3"/>
      <c r="C791" s="3"/>
      <c r="D791" s="3"/>
      <c r="E791" s="113"/>
      <c r="F791" s="3"/>
      <c r="G791" s="3"/>
      <c r="H791" s="3"/>
      <c r="I791" s="3"/>
      <c r="J791" s="3"/>
      <c r="K791" s="3"/>
      <c r="L791" s="3"/>
      <c r="M791" s="3"/>
      <c r="N791" s="3"/>
      <c r="O791" s="3"/>
      <c r="P791" s="3"/>
      <c r="Q791" s="3"/>
      <c r="R791" s="3"/>
      <c r="S791" s="3"/>
      <c r="T791" s="3"/>
      <c r="U791" s="3"/>
      <c r="V791" s="3"/>
      <c r="W791" s="3"/>
      <c r="X791" s="3"/>
      <c r="Y791" s="3"/>
      <c r="Z791" s="3"/>
      <c r="AA791" s="3"/>
      <c r="AB791" s="3"/>
      <c r="AC791" s="3"/>
      <c r="AD791" s="3"/>
      <c r="AE791" s="3"/>
      <c r="AF791" s="3"/>
      <c r="AG791" s="3"/>
      <c r="AH791" s="3"/>
      <c r="AI791" s="3"/>
      <c r="AJ791" s="3"/>
      <c r="AK791" s="3"/>
      <c r="AL791" s="3"/>
      <c r="AM791" s="3"/>
      <c r="AN791" s="3"/>
      <c r="AO791" s="3"/>
      <c r="AP791" s="3"/>
      <c r="AQ791" s="3"/>
      <c r="AR791" s="3"/>
      <c r="AS791" s="3"/>
    </row>
    <row r="792" spans="1:45" ht="15.75" customHeight="1">
      <c r="A792" s="3"/>
      <c r="B792" s="3"/>
      <c r="C792" s="3"/>
      <c r="D792" s="3"/>
      <c r="E792" s="113"/>
      <c r="F792" s="3"/>
      <c r="G792" s="3"/>
      <c r="H792" s="3"/>
      <c r="I792" s="3"/>
      <c r="J792" s="3"/>
      <c r="K792" s="3"/>
      <c r="L792" s="3"/>
      <c r="M792" s="3"/>
      <c r="N792" s="3"/>
      <c r="O792" s="3"/>
      <c r="P792" s="3"/>
      <c r="Q792" s="3"/>
      <c r="R792" s="3"/>
      <c r="S792" s="3"/>
      <c r="T792" s="3"/>
      <c r="U792" s="3"/>
      <c r="V792" s="3"/>
      <c r="W792" s="3"/>
      <c r="X792" s="3"/>
      <c r="Y792" s="3"/>
      <c r="Z792" s="3"/>
      <c r="AA792" s="3"/>
      <c r="AB792" s="3"/>
      <c r="AC792" s="3"/>
      <c r="AD792" s="3"/>
      <c r="AE792" s="3"/>
      <c r="AF792" s="3"/>
      <c r="AG792" s="3"/>
      <c r="AH792" s="3"/>
      <c r="AI792" s="3"/>
      <c r="AJ792" s="3"/>
      <c r="AK792" s="3"/>
      <c r="AL792" s="3"/>
      <c r="AM792" s="3"/>
      <c r="AN792" s="3"/>
      <c r="AO792" s="3"/>
      <c r="AP792" s="3"/>
      <c r="AQ792" s="3"/>
      <c r="AR792" s="3"/>
      <c r="AS792" s="3"/>
    </row>
    <row r="793" spans="1:45" ht="15.75" customHeight="1">
      <c r="A793" s="3"/>
      <c r="B793" s="3"/>
      <c r="C793" s="3"/>
      <c r="D793" s="3"/>
      <c r="E793" s="113"/>
      <c r="F793" s="3"/>
      <c r="G793" s="3"/>
      <c r="H793" s="3"/>
      <c r="I793" s="3"/>
      <c r="J793" s="3"/>
      <c r="K793" s="3"/>
      <c r="L793" s="3"/>
      <c r="M793" s="3"/>
      <c r="N793" s="3"/>
      <c r="O793" s="3"/>
      <c r="P793" s="3"/>
      <c r="Q793" s="3"/>
      <c r="R793" s="3"/>
      <c r="S793" s="3"/>
      <c r="T793" s="3"/>
      <c r="U793" s="3"/>
      <c r="V793" s="3"/>
      <c r="W793" s="3"/>
      <c r="X793" s="3"/>
      <c r="Y793" s="3"/>
      <c r="Z793" s="3"/>
      <c r="AA793" s="3"/>
      <c r="AB793" s="3"/>
      <c r="AC793" s="3"/>
      <c r="AD793" s="3"/>
      <c r="AE793" s="3"/>
      <c r="AF793" s="3"/>
      <c r="AG793" s="3"/>
      <c r="AH793" s="3"/>
      <c r="AI793" s="3"/>
      <c r="AJ793" s="3"/>
      <c r="AK793" s="3"/>
      <c r="AL793" s="3"/>
      <c r="AM793" s="3"/>
      <c r="AN793" s="3"/>
      <c r="AO793" s="3"/>
      <c r="AP793" s="3"/>
      <c r="AQ793" s="3"/>
      <c r="AR793" s="3"/>
      <c r="AS793" s="3"/>
    </row>
    <row r="794" spans="1:45" ht="15.75" customHeight="1">
      <c r="A794" s="3"/>
      <c r="B794" s="3"/>
      <c r="C794" s="3"/>
      <c r="D794" s="3"/>
      <c r="E794" s="113"/>
      <c r="F794" s="3"/>
      <c r="G794" s="3"/>
      <c r="H794" s="3"/>
      <c r="I794" s="3"/>
      <c r="J794" s="3"/>
      <c r="K794" s="3"/>
      <c r="L794" s="3"/>
      <c r="M794" s="3"/>
      <c r="N794" s="3"/>
      <c r="O794" s="3"/>
      <c r="P794" s="3"/>
      <c r="Q794" s="3"/>
      <c r="R794" s="3"/>
      <c r="S794" s="3"/>
      <c r="T794" s="3"/>
      <c r="U794" s="3"/>
      <c r="V794" s="3"/>
      <c r="W794" s="3"/>
      <c r="X794" s="3"/>
      <c r="Y794" s="3"/>
      <c r="Z794" s="3"/>
      <c r="AA794" s="3"/>
      <c r="AB794" s="3"/>
      <c r="AC794" s="3"/>
      <c r="AD794" s="3"/>
      <c r="AE794" s="3"/>
      <c r="AF794" s="3"/>
      <c r="AG794" s="3"/>
      <c r="AH794" s="3"/>
      <c r="AI794" s="3"/>
      <c r="AJ794" s="3"/>
      <c r="AK794" s="3"/>
      <c r="AL794" s="3"/>
      <c r="AM794" s="3"/>
      <c r="AN794" s="3"/>
      <c r="AO794" s="3"/>
      <c r="AP794" s="3"/>
      <c r="AQ794" s="3"/>
      <c r="AR794" s="3"/>
      <c r="AS794" s="3"/>
    </row>
    <row r="795" spans="1:45" ht="15.75" customHeight="1">
      <c r="A795" s="3"/>
      <c r="B795" s="3"/>
      <c r="C795" s="3"/>
      <c r="D795" s="3"/>
      <c r="E795" s="113"/>
      <c r="F795" s="3"/>
      <c r="G795" s="3"/>
      <c r="H795" s="3"/>
      <c r="I795" s="3"/>
      <c r="J795" s="3"/>
      <c r="K795" s="3"/>
      <c r="L795" s="3"/>
      <c r="M795" s="3"/>
      <c r="N795" s="3"/>
      <c r="O795" s="3"/>
      <c r="P795" s="3"/>
      <c r="Q795" s="3"/>
      <c r="R795" s="3"/>
      <c r="S795" s="3"/>
      <c r="T795" s="3"/>
      <c r="U795" s="3"/>
      <c r="V795" s="3"/>
      <c r="W795" s="3"/>
      <c r="X795" s="3"/>
      <c r="Y795" s="3"/>
      <c r="Z795" s="3"/>
      <c r="AA795" s="3"/>
      <c r="AB795" s="3"/>
      <c r="AC795" s="3"/>
      <c r="AD795" s="3"/>
      <c r="AE795" s="3"/>
      <c r="AF795" s="3"/>
      <c r="AG795" s="3"/>
      <c r="AH795" s="3"/>
      <c r="AI795" s="3"/>
      <c r="AJ795" s="3"/>
      <c r="AK795" s="3"/>
      <c r="AL795" s="3"/>
      <c r="AM795" s="3"/>
      <c r="AN795" s="3"/>
      <c r="AO795" s="3"/>
      <c r="AP795" s="3"/>
      <c r="AQ795" s="3"/>
      <c r="AR795" s="3"/>
      <c r="AS795" s="3"/>
    </row>
    <row r="796" spans="1:45" ht="15.75" customHeight="1">
      <c r="A796" s="3"/>
      <c r="B796" s="3"/>
      <c r="C796" s="3"/>
      <c r="D796" s="3"/>
      <c r="E796" s="113"/>
      <c r="F796" s="3"/>
      <c r="G796" s="3"/>
      <c r="H796" s="3"/>
      <c r="I796" s="3"/>
      <c r="J796" s="3"/>
      <c r="K796" s="3"/>
      <c r="L796" s="3"/>
      <c r="M796" s="3"/>
      <c r="N796" s="3"/>
      <c r="O796" s="3"/>
      <c r="P796" s="3"/>
      <c r="Q796" s="3"/>
      <c r="R796" s="3"/>
      <c r="S796" s="3"/>
      <c r="T796" s="3"/>
      <c r="U796" s="3"/>
      <c r="V796" s="3"/>
      <c r="W796" s="3"/>
      <c r="X796" s="3"/>
      <c r="Y796" s="3"/>
      <c r="Z796" s="3"/>
      <c r="AA796" s="3"/>
      <c r="AB796" s="3"/>
      <c r="AC796" s="3"/>
      <c r="AD796" s="3"/>
      <c r="AE796" s="3"/>
      <c r="AF796" s="3"/>
      <c r="AG796" s="3"/>
      <c r="AH796" s="3"/>
      <c r="AI796" s="3"/>
      <c r="AJ796" s="3"/>
      <c r="AK796" s="3"/>
      <c r="AL796" s="3"/>
      <c r="AM796" s="3"/>
      <c r="AN796" s="3"/>
      <c r="AO796" s="3"/>
      <c r="AP796" s="3"/>
      <c r="AQ796" s="3"/>
      <c r="AR796" s="3"/>
      <c r="AS796" s="3"/>
    </row>
    <row r="797" spans="1:45" ht="15.75" customHeight="1">
      <c r="A797" s="3"/>
      <c r="B797" s="3"/>
      <c r="C797" s="3"/>
      <c r="D797" s="3"/>
      <c r="E797" s="113"/>
      <c r="F797" s="3"/>
      <c r="G797" s="3"/>
      <c r="H797" s="3"/>
      <c r="I797" s="3"/>
      <c r="J797" s="3"/>
      <c r="K797" s="3"/>
      <c r="L797" s="3"/>
      <c r="M797" s="3"/>
      <c r="N797" s="3"/>
      <c r="O797" s="3"/>
      <c r="P797" s="3"/>
      <c r="Q797" s="3"/>
      <c r="R797" s="3"/>
      <c r="S797" s="3"/>
      <c r="T797" s="3"/>
      <c r="U797" s="3"/>
      <c r="V797" s="3"/>
      <c r="W797" s="3"/>
      <c r="X797" s="3"/>
      <c r="Y797" s="3"/>
      <c r="Z797" s="3"/>
      <c r="AA797" s="3"/>
      <c r="AB797" s="3"/>
      <c r="AC797" s="3"/>
      <c r="AD797" s="3"/>
      <c r="AE797" s="3"/>
      <c r="AF797" s="3"/>
      <c r="AG797" s="3"/>
      <c r="AH797" s="3"/>
      <c r="AI797" s="3"/>
      <c r="AJ797" s="3"/>
      <c r="AK797" s="3"/>
      <c r="AL797" s="3"/>
      <c r="AM797" s="3"/>
      <c r="AN797" s="3"/>
      <c r="AO797" s="3"/>
      <c r="AP797" s="3"/>
      <c r="AQ797" s="3"/>
      <c r="AR797" s="3"/>
      <c r="AS797" s="3"/>
    </row>
    <row r="798" spans="1:45" ht="15.75" customHeight="1">
      <c r="A798" s="3"/>
      <c r="B798" s="3"/>
      <c r="C798" s="3"/>
      <c r="D798" s="3"/>
      <c r="E798" s="113"/>
      <c r="F798" s="3"/>
      <c r="G798" s="3"/>
      <c r="H798" s="3"/>
      <c r="I798" s="3"/>
      <c r="J798" s="3"/>
      <c r="K798" s="3"/>
      <c r="L798" s="3"/>
      <c r="M798" s="3"/>
      <c r="N798" s="3"/>
      <c r="O798" s="3"/>
      <c r="P798" s="3"/>
      <c r="Q798" s="3"/>
      <c r="R798" s="3"/>
      <c r="S798" s="3"/>
      <c r="T798" s="3"/>
      <c r="U798" s="3"/>
      <c r="V798" s="3"/>
      <c r="W798" s="3"/>
      <c r="X798" s="3"/>
      <c r="Y798" s="3"/>
      <c r="Z798" s="3"/>
      <c r="AA798" s="3"/>
      <c r="AB798" s="3"/>
      <c r="AC798" s="3"/>
      <c r="AD798" s="3"/>
      <c r="AE798" s="3"/>
      <c r="AF798" s="3"/>
      <c r="AG798" s="3"/>
      <c r="AH798" s="3"/>
      <c r="AI798" s="3"/>
      <c r="AJ798" s="3"/>
      <c r="AK798" s="3"/>
      <c r="AL798" s="3"/>
      <c r="AM798" s="3"/>
      <c r="AN798" s="3"/>
      <c r="AO798" s="3"/>
      <c r="AP798" s="3"/>
      <c r="AQ798" s="3"/>
      <c r="AR798" s="3"/>
      <c r="AS798" s="3"/>
    </row>
    <row r="799" spans="1:45" ht="15.75" customHeight="1">
      <c r="A799" s="3"/>
      <c r="B799" s="3"/>
      <c r="C799" s="3"/>
      <c r="D799" s="3"/>
      <c r="E799" s="113"/>
      <c r="F799" s="3"/>
      <c r="G799" s="3"/>
      <c r="H799" s="3"/>
      <c r="I799" s="3"/>
      <c r="J799" s="3"/>
      <c r="K799" s="3"/>
      <c r="L799" s="3"/>
      <c r="M799" s="3"/>
      <c r="N799" s="3"/>
      <c r="O799" s="3"/>
      <c r="P799" s="3"/>
      <c r="Q799" s="3"/>
      <c r="R799" s="3"/>
      <c r="S799" s="3"/>
      <c r="T799" s="3"/>
      <c r="U799" s="3"/>
      <c r="V799" s="3"/>
      <c r="W799" s="3"/>
      <c r="X799" s="3"/>
      <c r="Y799" s="3"/>
      <c r="Z799" s="3"/>
      <c r="AA799" s="3"/>
      <c r="AB799" s="3"/>
      <c r="AC799" s="3"/>
      <c r="AD799" s="3"/>
      <c r="AE799" s="3"/>
      <c r="AF799" s="3"/>
      <c r="AG799" s="3"/>
      <c r="AH799" s="3"/>
      <c r="AI799" s="3"/>
      <c r="AJ799" s="3"/>
      <c r="AK799" s="3"/>
      <c r="AL799" s="3"/>
      <c r="AM799" s="3"/>
      <c r="AN799" s="3"/>
      <c r="AO799" s="3"/>
      <c r="AP799" s="3"/>
      <c r="AQ799" s="3"/>
      <c r="AR799" s="3"/>
      <c r="AS799" s="3"/>
    </row>
    <row r="800" spans="1:45" ht="15.75" customHeight="1">
      <c r="A800" s="3"/>
      <c r="B800" s="3"/>
      <c r="C800" s="3"/>
      <c r="D800" s="3"/>
      <c r="E800" s="113"/>
      <c r="F800" s="3"/>
      <c r="G800" s="3"/>
      <c r="H800" s="3"/>
      <c r="I800" s="3"/>
      <c r="J800" s="3"/>
      <c r="K800" s="3"/>
      <c r="L800" s="3"/>
      <c r="M800" s="3"/>
      <c r="N800" s="3"/>
      <c r="O800" s="3"/>
      <c r="P800" s="3"/>
      <c r="Q800" s="3"/>
      <c r="R800" s="3"/>
      <c r="S800" s="3"/>
      <c r="T800" s="3"/>
      <c r="U800" s="3"/>
      <c r="V800" s="3"/>
      <c r="W800" s="3"/>
      <c r="X800" s="3"/>
      <c r="Y800" s="3"/>
      <c r="Z800" s="3"/>
      <c r="AA800" s="3"/>
      <c r="AB800" s="3"/>
      <c r="AC800" s="3"/>
      <c r="AD800" s="3"/>
      <c r="AE800" s="3"/>
      <c r="AF800" s="3"/>
      <c r="AG800" s="3"/>
      <c r="AH800" s="3"/>
      <c r="AI800" s="3"/>
      <c r="AJ800" s="3"/>
      <c r="AK800" s="3"/>
      <c r="AL800" s="3"/>
      <c r="AM800" s="3"/>
      <c r="AN800" s="3"/>
      <c r="AO800" s="3"/>
      <c r="AP800" s="3"/>
      <c r="AQ800" s="3"/>
      <c r="AR800" s="3"/>
      <c r="AS800" s="3"/>
    </row>
    <row r="801" spans="1:45" ht="15.75" customHeight="1">
      <c r="A801" s="3"/>
      <c r="B801" s="3"/>
      <c r="C801" s="3"/>
      <c r="D801" s="3"/>
      <c r="E801" s="113"/>
      <c r="F801" s="3"/>
      <c r="G801" s="3"/>
      <c r="H801" s="3"/>
      <c r="I801" s="3"/>
      <c r="J801" s="3"/>
      <c r="K801" s="3"/>
      <c r="L801" s="3"/>
      <c r="M801" s="3"/>
      <c r="N801" s="3"/>
      <c r="O801" s="3"/>
      <c r="P801" s="3"/>
      <c r="Q801" s="3"/>
      <c r="R801" s="3"/>
      <c r="S801" s="3"/>
      <c r="T801" s="3"/>
      <c r="U801" s="3"/>
      <c r="V801" s="3"/>
      <c r="W801" s="3"/>
      <c r="X801" s="3"/>
      <c r="Y801" s="3"/>
      <c r="Z801" s="3"/>
      <c r="AA801" s="3"/>
      <c r="AB801" s="3"/>
      <c r="AC801" s="3"/>
      <c r="AD801" s="3"/>
      <c r="AE801" s="3"/>
      <c r="AF801" s="3"/>
      <c r="AG801" s="3"/>
      <c r="AH801" s="3"/>
      <c r="AI801" s="3"/>
      <c r="AJ801" s="3"/>
      <c r="AK801" s="3"/>
      <c r="AL801" s="3"/>
      <c r="AM801" s="3"/>
      <c r="AN801" s="3"/>
      <c r="AO801" s="3"/>
      <c r="AP801" s="3"/>
      <c r="AQ801" s="3"/>
      <c r="AR801" s="3"/>
      <c r="AS801" s="3"/>
    </row>
    <row r="802" spans="1:45" ht="15.75" customHeight="1">
      <c r="A802" s="3"/>
      <c r="B802" s="3"/>
      <c r="C802" s="3"/>
      <c r="D802" s="3"/>
      <c r="E802" s="113"/>
      <c r="F802" s="3"/>
      <c r="G802" s="3"/>
      <c r="H802" s="3"/>
      <c r="I802" s="3"/>
      <c r="J802" s="3"/>
      <c r="K802" s="3"/>
      <c r="L802" s="3"/>
      <c r="M802" s="3"/>
      <c r="N802" s="3"/>
      <c r="O802" s="3"/>
      <c r="P802" s="3"/>
      <c r="Q802" s="3"/>
      <c r="R802" s="3"/>
      <c r="S802" s="3"/>
      <c r="T802" s="3"/>
      <c r="U802" s="3"/>
      <c r="V802" s="3"/>
      <c r="W802" s="3"/>
      <c r="X802" s="3"/>
      <c r="Y802" s="3"/>
      <c r="Z802" s="3"/>
      <c r="AA802" s="3"/>
      <c r="AB802" s="3"/>
      <c r="AC802" s="3"/>
      <c r="AD802" s="3"/>
      <c r="AE802" s="3"/>
      <c r="AF802" s="3"/>
      <c r="AG802" s="3"/>
      <c r="AH802" s="3"/>
      <c r="AI802" s="3"/>
      <c r="AJ802" s="3"/>
      <c r="AK802" s="3"/>
      <c r="AL802" s="3"/>
      <c r="AM802" s="3"/>
      <c r="AN802" s="3"/>
      <c r="AO802" s="3"/>
      <c r="AP802" s="3"/>
      <c r="AQ802" s="3"/>
      <c r="AR802" s="3"/>
      <c r="AS802" s="3"/>
    </row>
    <row r="803" spans="1:45" ht="15.75" customHeight="1">
      <c r="A803" s="3"/>
      <c r="B803" s="3"/>
      <c r="C803" s="3"/>
      <c r="D803" s="3"/>
      <c r="E803" s="113"/>
      <c r="F803" s="3"/>
      <c r="G803" s="3"/>
      <c r="H803" s="3"/>
      <c r="I803" s="3"/>
      <c r="J803" s="3"/>
      <c r="K803" s="3"/>
      <c r="L803" s="3"/>
      <c r="M803" s="3"/>
      <c r="N803" s="3"/>
      <c r="O803" s="3"/>
      <c r="P803" s="3"/>
      <c r="Q803" s="3"/>
      <c r="R803" s="3"/>
      <c r="S803" s="3"/>
      <c r="T803" s="3"/>
      <c r="U803" s="3"/>
      <c r="V803" s="3"/>
      <c r="W803" s="3"/>
      <c r="X803" s="3"/>
      <c r="Y803" s="3"/>
      <c r="Z803" s="3"/>
      <c r="AA803" s="3"/>
      <c r="AB803" s="3"/>
      <c r="AC803" s="3"/>
      <c r="AD803" s="3"/>
      <c r="AE803" s="3"/>
      <c r="AF803" s="3"/>
      <c r="AG803" s="3"/>
      <c r="AH803" s="3"/>
      <c r="AI803" s="3"/>
      <c r="AJ803" s="3"/>
      <c r="AK803" s="3"/>
      <c r="AL803" s="3"/>
      <c r="AM803" s="3"/>
      <c r="AN803" s="3"/>
      <c r="AO803" s="3"/>
      <c r="AP803" s="3"/>
      <c r="AQ803" s="3"/>
      <c r="AR803" s="3"/>
      <c r="AS803" s="3"/>
    </row>
    <row r="804" spans="1:45" ht="15.75" customHeight="1">
      <c r="A804" s="3"/>
      <c r="B804" s="3"/>
      <c r="C804" s="3"/>
      <c r="D804" s="3"/>
      <c r="E804" s="113"/>
      <c r="F804" s="3"/>
      <c r="G804" s="3"/>
      <c r="H804" s="3"/>
      <c r="I804" s="3"/>
      <c r="J804" s="3"/>
      <c r="K804" s="3"/>
      <c r="L804" s="3"/>
      <c r="M804" s="3"/>
      <c r="N804" s="3"/>
      <c r="O804" s="3"/>
      <c r="P804" s="3"/>
      <c r="Q804" s="3"/>
      <c r="R804" s="3"/>
      <c r="S804" s="3"/>
      <c r="T804" s="3"/>
      <c r="U804" s="3"/>
      <c r="V804" s="3"/>
      <c r="W804" s="3"/>
      <c r="X804" s="3"/>
      <c r="Y804" s="3"/>
      <c r="Z804" s="3"/>
      <c r="AA804" s="3"/>
      <c r="AB804" s="3"/>
      <c r="AC804" s="3"/>
      <c r="AD804" s="3"/>
      <c r="AE804" s="3"/>
      <c r="AF804" s="3"/>
      <c r="AG804" s="3"/>
      <c r="AH804" s="3"/>
      <c r="AI804" s="3"/>
      <c r="AJ804" s="3"/>
      <c r="AK804" s="3"/>
      <c r="AL804" s="3"/>
      <c r="AM804" s="3"/>
      <c r="AN804" s="3"/>
      <c r="AO804" s="3"/>
      <c r="AP804" s="3"/>
      <c r="AQ804" s="3"/>
      <c r="AR804" s="3"/>
      <c r="AS804" s="3"/>
    </row>
    <row r="805" spans="1:45" ht="15.75" customHeight="1">
      <c r="A805" s="3"/>
      <c r="B805" s="3"/>
      <c r="C805" s="3"/>
      <c r="D805" s="3"/>
      <c r="E805" s="113"/>
      <c r="F805" s="3"/>
      <c r="G805" s="3"/>
      <c r="H805" s="3"/>
      <c r="I805" s="3"/>
      <c r="J805" s="3"/>
      <c r="K805" s="3"/>
      <c r="L805" s="3"/>
      <c r="M805" s="3"/>
      <c r="N805" s="3"/>
      <c r="O805" s="3"/>
      <c r="P805" s="3"/>
      <c r="Q805" s="3"/>
      <c r="R805" s="3"/>
      <c r="S805" s="3"/>
      <c r="T805" s="3"/>
      <c r="U805" s="3"/>
      <c r="V805" s="3"/>
      <c r="W805" s="3"/>
      <c r="X805" s="3"/>
      <c r="Y805" s="3"/>
      <c r="Z805" s="3"/>
      <c r="AA805" s="3"/>
      <c r="AB805" s="3"/>
      <c r="AC805" s="3"/>
      <c r="AD805" s="3"/>
      <c r="AE805" s="3"/>
      <c r="AF805" s="3"/>
      <c r="AG805" s="3"/>
      <c r="AH805" s="3"/>
      <c r="AI805" s="3"/>
      <c r="AJ805" s="3"/>
      <c r="AK805" s="3"/>
      <c r="AL805" s="3"/>
      <c r="AM805" s="3"/>
      <c r="AN805" s="3"/>
      <c r="AO805" s="3"/>
      <c r="AP805" s="3"/>
      <c r="AQ805" s="3"/>
      <c r="AR805" s="3"/>
      <c r="AS805" s="3"/>
    </row>
    <row r="806" spans="1:45" ht="15.75" customHeight="1">
      <c r="A806" s="3"/>
      <c r="B806" s="3"/>
      <c r="C806" s="3"/>
      <c r="D806" s="3"/>
      <c r="E806" s="113"/>
      <c r="F806" s="3"/>
      <c r="G806" s="3"/>
      <c r="H806" s="3"/>
      <c r="I806" s="3"/>
      <c r="J806" s="3"/>
      <c r="K806" s="3"/>
      <c r="L806" s="3"/>
      <c r="M806" s="3"/>
      <c r="N806" s="3"/>
      <c r="O806" s="3"/>
      <c r="P806" s="3"/>
      <c r="Q806" s="3"/>
      <c r="R806" s="3"/>
      <c r="S806" s="3"/>
      <c r="T806" s="3"/>
      <c r="U806" s="3"/>
      <c r="V806" s="3"/>
      <c r="W806" s="3"/>
      <c r="X806" s="3"/>
      <c r="Y806" s="3"/>
      <c r="Z806" s="3"/>
      <c r="AA806" s="3"/>
      <c r="AB806" s="3"/>
      <c r="AC806" s="3"/>
      <c r="AD806" s="3"/>
      <c r="AE806" s="3"/>
      <c r="AF806" s="3"/>
      <c r="AG806" s="3"/>
      <c r="AH806" s="3"/>
      <c r="AI806" s="3"/>
      <c r="AJ806" s="3"/>
      <c r="AK806" s="3"/>
      <c r="AL806" s="3"/>
      <c r="AM806" s="3"/>
      <c r="AN806" s="3"/>
      <c r="AO806" s="3"/>
      <c r="AP806" s="3"/>
      <c r="AQ806" s="3"/>
      <c r="AR806" s="3"/>
      <c r="AS806" s="3"/>
    </row>
    <row r="807" spans="1:45" ht="15.75" customHeight="1">
      <c r="A807" s="3"/>
      <c r="B807" s="3"/>
      <c r="C807" s="3"/>
      <c r="D807" s="3"/>
      <c r="E807" s="113"/>
      <c r="F807" s="3"/>
      <c r="G807" s="3"/>
      <c r="H807" s="3"/>
      <c r="I807" s="3"/>
      <c r="J807" s="3"/>
      <c r="K807" s="3"/>
      <c r="L807" s="3"/>
      <c r="M807" s="3"/>
      <c r="N807" s="3"/>
      <c r="O807" s="3"/>
      <c r="P807" s="3"/>
      <c r="Q807" s="3"/>
      <c r="R807" s="3"/>
      <c r="S807" s="3"/>
      <c r="T807" s="3"/>
      <c r="U807" s="3"/>
      <c r="V807" s="3"/>
      <c r="W807" s="3"/>
      <c r="X807" s="3"/>
      <c r="Y807" s="3"/>
      <c r="Z807" s="3"/>
      <c r="AA807" s="3"/>
      <c r="AB807" s="3"/>
      <c r="AC807" s="3"/>
      <c r="AD807" s="3"/>
      <c r="AE807" s="3"/>
      <c r="AF807" s="3"/>
      <c r="AG807" s="3"/>
      <c r="AH807" s="3"/>
      <c r="AI807" s="3"/>
      <c r="AJ807" s="3"/>
      <c r="AK807" s="3"/>
      <c r="AL807" s="3"/>
      <c r="AM807" s="3"/>
      <c r="AN807" s="3"/>
      <c r="AO807" s="3"/>
      <c r="AP807" s="3"/>
      <c r="AQ807" s="3"/>
      <c r="AR807" s="3"/>
      <c r="AS807" s="3"/>
    </row>
    <row r="808" spans="1:45" ht="15.75" customHeight="1">
      <c r="A808" s="3"/>
      <c r="B808" s="3"/>
      <c r="C808" s="3"/>
      <c r="D808" s="3"/>
      <c r="E808" s="113"/>
      <c r="F808" s="3"/>
      <c r="G808" s="3"/>
      <c r="H808" s="3"/>
      <c r="I808" s="3"/>
      <c r="J808" s="3"/>
      <c r="K808" s="3"/>
      <c r="L808" s="3"/>
      <c r="M808" s="3"/>
      <c r="N808" s="3"/>
      <c r="O808" s="3"/>
      <c r="P808" s="3"/>
      <c r="Q808" s="3"/>
      <c r="R808" s="3"/>
      <c r="S808" s="3"/>
      <c r="T808" s="3"/>
      <c r="U808" s="3"/>
      <c r="V808" s="3"/>
      <c r="W808" s="3"/>
      <c r="X808" s="3"/>
      <c r="Y808" s="3"/>
      <c r="Z808" s="3"/>
      <c r="AA808" s="3"/>
      <c r="AB808" s="3"/>
      <c r="AC808" s="3"/>
      <c r="AD808" s="3"/>
      <c r="AE808" s="3"/>
      <c r="AF808" s="3"/>
      <c r="AG808" s="3"/>
      <c r="AH808" s="3"/>
      <c r="AI808" s="3"/>
      <c r="AJ808" s="3"/>
      <c r="AK808" s="3"/>
      <c r="AL808" s="3"/>
      <c r="AM808" s="3"/>
      <c r="AN808" s="3"/>
      <c r="AO808" s="3"/>
      <c r="AP808" s="3"/>
      <c r="AQ808" s="3"/>
      <c r="AR808" s="3"/>
      <c r="AS808" s="3"/>
    </row>
    <row r="809" spans="1:45" ht="15.75" customHeight="1">
      <c r="A809" s="3"/>
      <c r="B809" s="3"/>
      <c r="C809" s="3"/>
      <c r="D809" s="3"/>
      <c r="E809" s="113"/>
      <c r="F809" s="3"/>
      <c r="G809" s="3"/>
      <c r="H809" s="3"/>
      <c r="I809" s="3"/>
      <c r="J809" s="3"/>
      <c r="K809" s="3"/>
      <c r="L809" s="3"/>
      <c r="M809" s="3"/>
      <c r="N809" s="3"/>
      <c r="O809" s="3"/>
      <c r="P809" s="3"/>
      <c r="Q809" s="3"/>
      <c r="R809" s="3"/>
      <c r="S809" s="3"/>
      <c r="T809" s="3"/>
      <c r="U809" s="3"/>
      <c r="V809" s="3"/>
      <c r="W809" s="3"/>
      <c r="X809" s="3"/>
      <c r="Y809" s="3"/>
      <c r="Z809" s="3"/>
      <c r="AA809" s="3"/>
      <c r="AB809" s="3"/>
      <c r="AC809" s="3"/>
      <c r="AD809" s="3"/>
      <c r="AE809" s="3"/>
      <c r="AF809" s="3"/>
      <c r="AG809" s="3"/>
      <c r="AH809" s="3"/>
      <c r="AI809" s="3"/>
      <c r="AJ809" s="3"/>
      <c r="AK809" s="3"/>
      <c r="AL809" s="3"/>
      <c r="AM809" s="3"/>
      <c r="AN809" s="3"/>
      <c r="AO809" s="3"/>
      <c r="AP809" s="3"/>
      <c r="AQ809" s="3"/>
      <c r="AR809" s="3"/>
      <c r="AS809" s="3"/>
    </row>
    <row r="810" spans="1:45" ht="15.75" customHeight="1">
      <c r="A810" s="3"/>
      <c r="B810" s="3"/>
      <c r="C810" s="3"/>
      <c r="D810" s="3"/>
      <c r="E810" s="113"/>
      <c r="F810" s="3"/>
      <c r="G810" s="3"/>
      <c r="H810" s="3"/>
      <c r="I810" s="3"/>
      <c r="J810" s="3"/>
      <c r="K810" s="3"/>
      <c r="L810" s="3"/>
      <c r="M810" s="3"/>
      <c r="N810" s="3"/>
      <c r="O810" s="3"/>
      <c r="P810" s="3"/>
      <c r="Q810" s="3"/>
      <c r="R810" s="3"/>
      <c r="S810" s="3"/>
      <c r="T810" s="3"/>
      <c r="U810" s="3"/>
      <c r="V810" s="3"/>
      <c r="W810" s="3"/>
      <c r="X810" s="3"/>
      <c r="Y810" s="3"/>
      <c r="Z810" s="3"/>
      <c r="AA810" s="3"/>
      <c r="AB810" s="3"/>
      <c r="AC810" s="3"/>
      <c r="AD810" s="3"/>
      <c r="AE810" s="3"/>
      <c r="AF810" s="3"/>
      <c r="AG810" s="3"/>
      <c r="AH810" s="3"/>
      <c r="AI810" s="3"/>
      <c r="AJ810" s="3"/>
      <c r="AK810" s="3"/>
      <c r="AL810" s="3"/>
      <c r="AM810" s="3"/>
      <c r="AN810" s="3"/>
      <c r="AO810" s="3"/>
      <c r="AP810" s="3"/>
      <c r="AQ810" s="3"/>
      <c r="AR810" s="3"/>
      <c r="AS810" s="3"/>
    </row>
    <row r="811" spans="1:45" ht="15.75" customHeight="1">
      <c r="A811" s="3"/>
      <c r="B811" s="3"/>
      <c r="C811" s="3"/>
      <c r="D811" s="3"/>
      <c r="E811" s="113"/>
      <c r="F811" s="3"/>
      <c r="G811" s="3"/>
      <c r="H811" s="3"/>
      <c r="I811" s="3"/>
      <c r="J811" s="3"/>
      <c r="K811" s="3"/>
      <c r="L811" s="3"/>
      <c r="M811" s="3"/>
      <c r="N811" s="3"/>
      <c r="O811" s="3"/>
      <c r="P811" s="3"/>
      <c r="Q811" s="3"/>
      <c r="R811" s="3"/>
      <c r="S811" s="3"/>
      <c r="T811" s="3"/>
      <c r="U811" s="3"/>
      <c r="V811" s="3"/>
      <c r="W811" s="3"/>
      <c r="X811" s="3"/>
      <c r="Y811" s="3"/>
      <c r="Z811" s="3"/>
      <c r="AA811" s="3"/>
      <c r="AB811" s="3"/>
      <c r="AC811" s="3"/>
      <c r="AD811" s="3"/>
      <c r="AE811" s="3"/>
      <c r="AF811" s="3"/>
      <c r="AG811" s="3"/>
      <c r="AH811" s="3"/>
      <c r="AI811" s="3"/>
      <c r="AJ811" s="3"/>
      <c r="AK811" s="3"/>
      <c r="AL811" s="3"/>
      <c r="AM811" s="3"/>
      <c r="AN811" s="3"/>
      <c r="AO811" s="3"/>
      <c r="AP811" s="3"/>
      <c r="AQ811" s="3"/>
      <c r="AR811" s="3"/>
      <c r="AS811" s="3"/>
    </row>
    <row r="812" spans="1:45" ht="15.75" customHeight="1">
      <c r="A812" s="3"/>
      <c r="B812" s="3"/>
      <c r="C812" s="3"/>
      <c r="D812" s="3"/>
      <c r="E812" s="113"/>
      <c r="F812" s="3"/>
      <c r="G812" s="3"/>
      <c r="H812" s="3"/>
      <c r="I812" s="3"/>
      <c r="J812" s="3"/>
      <c r="K812" s="3"/>
      <c r="L812" s="3"/>
      <c r="M812" s="3"/>
      <c r="N812" s="3"/>
      <c r="O812" s="3"/>
      <c r="P812" s="3"/>
      <c r="Q812" s="3"/>
      <c r="R812" s="3"/>
      <c r="S812" s="3"/>
      <c r="T812" s="3"/>
      <c r="U812" s="3"/>
      <c r="V812" s="3"/>
      <c r="W812" s="3"/>
      <c r="X812" s="3"/>
      <c r="Y812" s="3"/>
      <c r="Z812" s="3"/>
      <c r="AA812" s="3"/>
      <c r="AB812" s="3"/>
      <c r="AC812" s="3"/>
      <c r="AD812" s="3"/>
      <c r="AE812" s="3"/>
      <c r="AF812" s="3"/>
      <c r="AG812" s="3"/>
      <c r="AH812" s="3"/>
      <c r="AI812" s="3"/>
      <c r="AJ812" s="3"/>
      <c r="AK812" s="3"/>
      <c r="AL812" s="3"/>
      <c r="AM812" s="3"/>
      <c r="AN812" s="3"/>
      <c r="AO812" s="3"/>
      <c r="AP812" s="3"/>
      <c r="AQ812" s="3"/>
      <c r="AR812" s="3"/>
      <c r="AS812" s="3"/>
    </row>
    <row r="813" spans="1:45" ht="15.75" customHeight="1">
      <c r="A813" s="3"/>
      <c r="B813" s="3"/>
      <c r="C813" s="3"/>
      <c r="D813" s="3"/>
      <c r="E813" s="113"/>
      <c r="F813" s="3"/>
      <c r="G813" s="3"/>
      <c r="H813" s="3"/>
      <c r="I813" s="3"/>
      <c r="J813" s="3"/>
      <c r="K813" s="3"/>
      <c r="L813" s="3"/>
      <c r="M813" s="3"/>
      <c r="N813" s="3"/>
      <c r="O813" s="3"/>
      <c r="P813" s="3"/>
      <c r="Q813" s="3"/>
      <c r="R813" s="3"/>
      <c r="S813" s="3"/>
      <c r="T813" s="3"/>
      <c r="U813" s="3"/>
      <c r="V813" s="3"/>
      <c r="W813" s="3"/>
      <c r="X813" s="3"/>
      <c r="Y813" s="3"/>
      <c r="Z813" s="3"/>
      <c r="AA813" s="3"/>
      <c r="AB813" s="3"/>
      <c r="AC813" s="3"/>
      <c r="AD813" s="3"/>
      <c r="AE813" s="3"/>
      <c r="AF813" s="3"/>
      <c r="AG813" s="3"/>
      <c r="AH813" s="3"/>
      <c r="AI813" s="3"/>
      <c r="AJ813" s="3"/>
      <c r="AK813" s="3"/>
      <c r="AL813" s="3"/>
      <c r="AM813" s="3"/>
      <c r="AN813" s="3"/>
      <c r="AO813" s="3"/>
      <c r="AP813" s="3"/>
      <c r="AQ813" s="3"/>
      <c r="AR813" s="3"/>
      <c r="AS813" s="3"/>
    </row>
    <row r="814" spans="1:45" ht="15.75" customHeight="1">
      <c r="A814" s="3"/>
      <c r="B814" s="3"/>
      <c r="C814" s="3"/>
      <c r="D814" s="3"/>
      <c r="E814" s="113"/>
      <c r="F814" s="3"/>
      <c r="G814" s="3"/>
      <c r="H814" s="3"/>
      <c r="I814" s="3"/>
      <c r="J814" s="3"/>
      <c r="K814" s="3"/>
      <c r="L814" s="3"/>
      <c r="M814" s="3"/>
      <c r="N814" s="3"/>
      <c r="O814" s="3"/>
      <c r="P814" s="3"/>
      <c r="Q814" s="3"/>
      <c r="R814" s="3"/>
      <c r="S814" s="3"/>
      <c r="T814" s="3"/>
      <c r="U814" s="3"/>
      <c r="V814" s="3"/>
      <c r="W814" s="3"/>
      <c r="X814" s="3"/>
      <c r="Y814" s="3"/>
      <c r="Z814" s="3"/>
      <c r="AA814" s="3"/>
      <c r="AB814" s="3"/>
      <c r="AC814" s="3"/>
      <c r="AD814" s="3"/>
      <c r="AE814" s="3"/>
      <c r="AF814" s="3"/>
      <c r="AG814" s="3"/>
      <c r="AH814" s="3"/>
      <c r="AI814" s="3"/>
      <c r="AJ814" s="3"/>
      <c r="AK814" s="3"/>
      <c r="AL814" s="3"/>
      <c r="AM814" s="3"/>
      <c r="AN814" s="3"/>
      <c r="AO814" s="3"/>
      <c r="AP814" s="3"/>
      <c r="AQ814" s="3"/>
      <c r="AR814" s="3"/>
      <c r="AS814" s="3"/>
    </row>
    <row r="815" spans="1:45" ht="15.75" customHeight="1">
      <c r="A815" s="3"/>
      <c r="B815" s="3"/>
      <c r="C815" s="3"/>
      <c r="D815" s="3"/>
      <c r="E815" s="113"/>
      <c r="F815" s="3"/>
      <c r="G815" s="3"/>
      <c r="H815" s="3"/>
      <c r="I815" s="3"/>
      <c r="J815" s="3"/>
      <c r="K815" s="3"/>
      <c r="L815" s="3"/>
      <c r="M815" s="3"/>
      <c r="N815" s="3"/>
      <c r="O815" s="3"/>
      <c r="P815" s="3"/>
      <c r="Q815" s="3"/>
      <c r="R815" s="3"/>
      <c r="S815" s="3"/>
      <c r="T815" s="3"/>
      <c r="U815" s="3"/>
      <c r="V815" s="3"/>
      <c r="W815" s="3"/>
      <c r="X815" s="3"/>
      <c r="Y815" s="3"/>
      <c r="Z815" s="3"/>
      <c r="AA815" s="3"/>
      <c r="AB815" s="3"/>
      <c r="AC815" s="3"/>
      <c r="AD815" s="3"/>
      <c r="AE815" s="3"/>
      <c r="AF815" s="3"/>
      <c r="AG815" s="3"/>
      <c r="AH815" s="3"/>
      <c r="AI815" s="3"/>
      <c r="AJ815" s="3"/>
      <c r="AK815" s="3"/>
      <c r="AL815" s="3"/>
      <c r="AM815" s="3"/>
      <c r="AN815" s="3"/>
      <c r="AO815" s="3"/>
      <c r="AP815" s="3"/>
      <c r="AQ815" s="3"/>
      <c r="AR815" s="3"/>
      <c r="AS815" s="3"/>
    </row>
    <row r="816" spans="1:45" ht="15.75" customHeight="1">
      <c r="A816" s="3"/>
      <c r="B816" s="3"/>
      <c r="C816" s="3"/>
      <c r="D816" s="3"/>
      <c r="E816" s="113"/>
      <c r="F816" s="3"/>
      <c r="G816" s="3"/>
      <c r="H816" s="3"/>
      <c r="I816" s="3"/>
      <c r="J816" s="3"/>
      <c r="K816" s="3"/>
      <c r="L816" s="3"/>
      <c r="M816" s="3"/>
      <c r="N816" s="3"/>
      <c r="O816" s="3"/>
      <c r="P816" s="3"/>
      <c r="Q816" s="3"/>
      <c r="R816" s="3"/>
      <c r="S816" s="3"/>
      <c r="T816" s="3"/>
      <c r="U816" s="3"/>
      <c r="V816" s="3"/>
      <c r="W816" s="3"/>
      <c r="X816" s="3"/>
      <c r="Y816" s="3"/>
      <c r="Z816" s="3"/>
      <c r="AA816" s="3"/>
      <c r="AB816" s="3"/>
      <c r="AC816" s="3"/>
      <c r="AD816" s="3"/>
      <c r="AE816" s="3"/>
      <c r="AF816" s="3"/>
      <c r="AG816" s="3"/>
      <c r="AH816" s="3"/>
      <c r="AI816" s="3"/>
      <c r="AJ816" s="3"/>
      <c r="AK816" s="3"/>
      <c r="AL816" s="3"/>
      <c r="AM816" s="3"/>
      <c r="AN816" s="3"/>
      <c r="AO816" s="3"/>
      <c r="AP816" s="3"/>
      <c r="AQ816" s="3"/>
      <c r="AR816" s="3"/>
      <c r="AS816" s="3"/>
    </row>
    <row r="817" spans="1:45" ht="15.75" customHeight="1">
      <c r="A817" s="3"/>
      <c r="B817" s="3"/>
      <c r="C817" s="3"/>
      <c r="D817" s="3"/>
      <c r="E817" s="113"/>
      <c r="F817" s="3"/>
      <c r="G817" s="3"/>
      <c r="H817" s="3"/>
      <c r="I817" s="3"/>
      <c r="J817" s="3"/>
      <c r="K817" s="3"/>
      <c r="L817" s="3"/>
      <c r="M817" s="3"/>
      <c r="N817" s="3"/>
      <c r="O817" s="3"/>
      <c r="P817" s="3"/>
      <c r="Q817" s="3"/>
      <c r="R817" s="3"/>
      <c r="S817" s="3"/>
      <c r="T817" s="3"/>
      <c r="U817" s="3"/>
      <c r="V817" s="3"/>
      <c r="W817" s="3"/>
      <c r="X817" s="3"/>
      <c r="Y817" s="3"/>
      <c r="Z817" s="3"/>
      <c r="AA817" s="3"/>
      <c r="AB817" s="3"/>
      <c r="AC817" s="3"/>
      <c r="AD817" s="3"/>
      <c r="AE817" s="3"/>
      <c r="AF817" s="3"/>
      <c r="AG817" s="3"/>
      <c r="AH817" s="3"/>
      <c r="AI817" s="3"/>
      <c r="AJ817" s="3"/>
      <c r="AK817" s="3"/>
      <c r="AL817" s="3"/>
      <c r="AM817" s="3"/>
      <c r="AN817" s="3"/>
      <c r="AO817" s="3"/>
      <c r="AP817" s="3"/>
      <c r="AQ817" s="3"/>
      <c r="AR817" s="3"/>
      <c r="AS817" s="3"/>
    </row>
    <row r="818" spans="1:45" ht="15.75" customHeight="1">
      <c r="A818" s="3"/>
      <c r="B818" s="3"/>
      <c r="C818" s="3"/>
      <c r="D818" s="3"/>
      <c r="E818" s="113"/>
      <c r="F818" s="3"/>
      <c r="G818" s="3"/>
      <c r="H818" s="3"/>
      <c r="I818" s="3"/>
      <c r="J818" s="3"/>
      <c r="K818" s="3"/>
      <c r="L818" s="3"/>
      <c r="M818" s="3"/>
      <c r="N818" s="3"/>
      <c r="O818" s="3"/>
      <c r="P818" s="3"/>
      <c r="Q818" s="3"/>
      <c r="R818" s="3"/>
      <c r="S818" s="3"/>
      <c r="T818" s="3"/>
      <c r="U818" s="3"/>
      <c r="V818" s="3"/>
      <c r="W818" s="3"/>
      <c r="X818" s="3"/>
      <c r="Y818" s="3"/>
      <c r="Z818" s="3"/>
      <c r="AA818" s="3"/>
      <c r="AB818" s="3"/>
      <c r="AC818" s="3"/>
      <c r="AD818" s="3"/>
      <c r="AE818" s="3"/>
      <c r="AF818" s="3"/>
      <c r="AG818" s="3"/>
      <c r="AH818" s="3"/>
      <c r="AI818" s="3"/>
      <c r="AJ818" s="3"/>
      <c r="AK818" s="3"/>
      <c r="AL818" s="3"/>
      <c r="AM818" s="3"/>
      <c r="AN818" s="3"/>
      <c r="AO818" s="3"/>
      <c r="AP818" s="3"/>
      <c r="AQ818" s="3"/>
      <c r="AR818" s="3"/>
      <c r="AS818" s="3"/>
    </row>
    <row r="819" spans="1:45" ht="15.75" customHeight="1">
      <c r="A819" s="3"/>
      <c r="B819" s="3"/>
      <c r="C819" s="3"/>
      <c r="D819" s="3"/>
      <c r="E819" s="113"/>
      <c r="F819" s="3"/>
      <c r="G819" s="3"/>
      <c r="H819" s="3"/>
      <c r="I819" s="3"/>
      <c r="J819" s="3"/>
      <c r="K819" s="3"/>
      <c r="L819" s="3"/>
      <c r="M819" s="3"/>
      <c r="N819" s="3"/>
      <c r="O819" s="3"/>
      <c r="P819" s="3"/>
      <c r="Q819" s="3"/>
      <c r="R819" s="3"/>
      <c r="S819" s="3"/>
      <c r="T819" s="3"/>
      <c r="U819" s="3"/>
      <c r="V819" s="3"/>
      <c r="W819" s="3"/>
      <c r="X819" s="3"/>
      <c r="Y819" s="3"/>
      <c r="Z819" s="3"/>
      <c r="AA819" s="3"/>
      <c r="AB819" s="3"/>
      <c r="AC819" s="3"/>
      <c r="AD819" s="3"/>
      <c r="AE819" s="3"/>
      <c r="AF819" s="3"/>
      <c r="AG819" s="3"/>
      <c r="AH819" s="3"/>
      <c r="AI819" s="3"/>
      <c r="AJ819" s="3"/>
      <c r="AK819" s="3"/>
      <c r="AL819" s="3"/>
      <c r="AM819" s="3"/>
      <c r="AN819" s="3"/>
      <c r="AO819" s="3"/>
      <c r="AP819" s="3"/>
      <c r="AQ819" s="3"/>
      <c r="AR819" s="3"/>
      <c r="AS819" s="3"/>
    </row>
    <row r="820" spans="1:45" ht="15.75" customHeight="1">
      <c r="A820" s="3"/>
      <c r="B820" s="3"/>
      <c r="C820" s="3"/>
      <c r="D820" s="3"/>
      <c r="E820" s="113"/>
      <c r="F820" s="3"/>
      <c r="G820" s="3"/>
      <c r="H820" s="3"/>
      <c r="I820" s="3"/>
      <c r="J820" s="3"/>
      <c r="K820" s="3"/>
      <c r="L820" s="3"/>
      <c r="M820" s="3"/>
      <c r="N820" s="3"/>
      <c r="O820" s="3"/>
      <c r="P820" s="3"/>
      <c r="Q820" s="3"/>
      <c r="R820" s="3"/>
      <c r="S820" s="3"/>
      <c r="T820" s="3"/>
      <c r="U820" s="3"/>
      <c r="V820" s="3"/>
      <c r="W820" s="3"/>
      <c r="X820" s="3"/>
      <c r="Y820" s="3"/>
      <c r="Z820" s="3"/>
      <c r="AA820" s="3"/>
      <c r="AB820" s="3"/>
      <c r="AC820" s="3"/>
      <c r="AD820" s="3"/>
      <c r="AE820" s="3"/>
      <c r="AF820" s="3"/>
      <c r="AG820" s="3"/>
      <c r="AH820" s="3"/>
      <c r="AI820" s="3"/>
      <c r="AJ820" s="3"/>
      <c r="AK820" s="3"/>
      <c r="AL820" s="3"/>
      <c r="AM820" s="3"/>
      <c r="AN820" s="3"/>
      <c r="AO820" s="3"/>
      <c r="AP820" s="3"/>
      <c r="AQ820" s="3"/>
      <c r="AR820" s="3"/>
      <c r="AS820" s="3"/>
    </row>
    <row r="821" spans="1:45" ht="15.75" customHeight="1">
      <c r="A821" s="3"/>
      <c r="B821" s="3"/>
      <c r="C821" s="3"/>
      <c r="D821" s="3"/>
      <c r="E821" s="113"/>
      <c r="F821" s="3"/>
      <c r="G821" s="3"/>
      <c r="H821" s="3"/>
      <c r="I821" s="3"/>
      <c r="J821" s="3"/>
      <c r="K821" s="3"/>
      <c r="L821" s="3"/>
      <c r="M821" s="3"/>
      <c r="N821" s="3"/>
      <c r="O821" s="3"/>
      <c r="P821" s="3"/>
      <c r="Q821" s="3"/>
      <c r="R821" s="3"/>
      <c r="S821" s="3"/>
      <c r="T821" s="3"/>
      <c r="U821" s="3"/>
      <c r="V821" s="3"/>
      <c r="W821" s="3"/>
      <c r="X821" s="3"/>
      <c r="Y821" s="3"/>
      <c r="Z821" s="3"/>
      <c r="AA821" s="3"/>
      <c r="AB821" s="3"/>
      <c r="AC821" s="3"/>
      <c r="AD821" s="3"/>
      <c r="AE821" s="3"/>
      <c r="AF821" s="3"/>
      <c r="AG821" s="3"/>
      <c r="AH821" s="3"/>
      <c r="AI821" s="3"/>
      <c r="AJ821" s="3"/>
      <c r="AK821" s="3"/>
      <c r="AL821" s="3"/>
      <c r="AM821" s="3"/>
      <c r="AN821" s="3"/>
      <c r="AO821" s="3"/>
      <c r="AP821" s="3"/>
      <c r="AQ821" s="3"/>
      <c r="AR821" s="3"/>
      <c r="AS821" s="3"/>
    </row>
    <row r="822" spans="1:45" ht="15.75" customHeight="1">
      <c r="A822" s="3"/>
      <c r="B822" s="3"/>
      <c r="C822" s="3"/>
      <c r="D822" s="3"/>
      <c r="E822" s="113"/>
      <c r="F822" s="3"/>
      <c r="G822" s="3"/>
      <c r="H822" s="3"/>
      <c r="I822" s="3"/>
      <c r="J822" s="3"/>
      <c r="K822" s="3"/>
      <c r="L822" s="3"/>
      <c r="M822" s="3"/>
      <c r="N822" s="3"/>
      <c r="O822" s="3"/>
      <c r="P822" s="3"/>
      <c r="Q822" s="3"/>
      <c r="R822" s="3"/>
      <c r="S822" s="3"/>
      <c r="T822" s="3"/>
      <c r="U822" s="3"/>
      <c r="V822" s="3"/>
      <c r="W822" s="3"/>
      <c r="X822" s="3"/>
      <c r="Y822" s="3"/>
      <c r="Z822" s="3"/>
      <c r="AA822" s="3"/>
      <c r="AB822" s="3"/>
      <c r="AC822" s="3"/>
      <c r="AD822" s="3"/>
      <c r="AE822" s="3"/>
      <c r="AF822" s="3"/>
      <c r="AG822" s="3"/>
      <c r="AH822" s="3"/>
      <c r="AI822" s="3"/>
      <c r="AJ822" s="3"/>
      <c r="AK822" s="3"/>
      <c r="AL822" s="3"/>
      <c r="AM822" s="3"/>
      <c r="AN822" s="3"/>
      <c r="AO822" s="3"/>
      <c r="AP822" s="3"/>
      <c r="AQ822" s="3"/>
      <c r="AR822" s="3"/>
      <c r="AS822" s="3"/>
    </row>
    <row r="823" spans="1:45" ht="15.75" customHeight="1">
      <c r="A823" s="3"/>
      <c r="B823" s="3"/>
      <c r="C823" s="3"/>
      <c r="D823" s="3"/>
      <c r="E823" s="113"/>
      <c r="F823" s="3"/>
      <c r="G823" s="3"/>
      <c r="H823" s="3"/>
      <c r="I823" s="3"/>
      <c r="J823" s="3"/>
      <c r="K823" s="3"/>
      <c r="L823" s="3"/>
      <c r="M823" s="3"/>
      <c r="N823" s="3"/>
      <c r="O823" s="3"/>
      <c r="P823" s="3"/>
      <c r="Q823" s="3"/>
      <c r="R823" s="3"/>
      <c r="S823" s="3"/>
      <c r="T823" s="3"/>
      <c r="U823" s="3"/>
      <c r="V823" s="3"/>
      <c r="W823" s="3"/>
      <c r="X823" s="3"/>
      <c r="Y823" s="3"/>
      <c r="Z823" s="3"/>
      <c r="AA823" s="3"/>
      <c r="AB823" s="3"/>
      <c r="AC823" s="3"/>
      <c r="AD823" s="3"/>
      <c r="AE823" s="3"/>
      <c r="AF823" s="3"/>
      <c r="AG823" s="3"/>
      <c r="AH823" s="3"/>
      <c r="AI823" s="3"/>
      <c r="AJ823" s="3"/>
      <c r="AK823" s="3"/>
      <c r="AL823" s="3"/>
      <c r="AM823" s="3"/>
      <c r="AN823" s="3"/>
      <c r="AO823" s="3"/>
      <c r="AP823" s="3"/>
      <c r="AQ823" s="3"/>
      <c r="AR823" s="3"/>
      <c r="AS823" s="3"/>
    </row>
    <row r="824" spans="1:45" ht="15.75" customHeight="1">
      <c r="A824" s="3"/>
      <c r="B824" s="3"/>
      <c r="C824" s="3"/>
      <c r="D824" s="3"/>
      <c r="E824" s="113"/>
      <c r="F824" s="3"/>
      <c r="G824" s="3"/>
      <c r="H824" s="3"/>
      <c r="I824" s="3"/>
      <c r="J824" s="3"/>
      <c r="K824" s="3"/>
      <c r="L824" s="3"/>
      <c r="M824" s="3"/>
      <c r="N824" s="3"/>
      <c r="O824" s="3"/>
      <c r="P824" s="3"/>
      <c r="Q824" s="3"/>
      <c r="R824" s="3"/>
      <c r="S824" s="3"/>
      <c r="T824" s="3"/>
      <c r="U824" s="3"/>
      <c r="V824" s="3"/>
      <c r="W824" s="3"/>
      <c r="X824" s="3"/>
      <c r="Y824" s="3"/>
      <c r="Z824" s="3"/>
      <c r="AA824" s="3"/>
      <c r="AB824" s="3"/>
      <c r="AC824" s="3"/>
      <c r="AD824" s="3"/>
      <c r="AE824" s="3"/>
      <c r="AF824" s="3"/>
      <c r="AG824" s="3"/>
      <c r="AH824" s="3"/>
      <c r="AI824" s="3"/>
      <c r="AJ824" s="3"/>
      <c r="AK824" s="3"/>
      <c r="AL824" s="3"/>
      <c r="AM824" s="3"/>
      <c r="AN824" s="3"/>
      <c r="AO824" s="3"/>
      <c r="AP824" s="3"/>
      <c r="AQ824" s="3"/>
      <c r="AR824" s="3"/>
      <c r="AS824" s="3"/>
    </row>
    <row r="825" spans="1:45" ht="15.75" customHeight="1">
      <c r="A825" s="3"/>
      <c r="B825" s="3"/>
      <c r="C825" s="3"/>
      <c r="D825" s="3"/>
      <c r="E825" s="113"/>
      <c r="F825" s="3"/>
      <c r="G825" s="3"/>
      <c r="H825" s="3"/>
      <c r="I825" s="3"/>
      <c r="J825" s="3"/>
      <c r="K825" s="3"/>
      <c r="L825" s="3"/>
      <c r="M825" s="3"/>
      <c r="N825" s="3"/>
      <c r="O825" s="3"/>
      <c r="P825" s="3"/>
      <c r="Q825" s="3"/>
      <c r="R825" s="3"/>
      <c r="S825" s="3"/>
      <c r="T825" s="3"/>
      <c r="U825" s="3"/>
      <c r="V825" s="3"/>
      <c r="W825" s="3"/>
      <c r="X825" s="3"/>
      <c r="Y825" s="3"/>
      <c r="Z825" s="3"/>
      <c r="AA825" s="3"/>
      <c r="AB825" s="3"/>
      <c r="AC825" s="3"/>
      <c r="AD825" s="3"/>
      <c r="AE825" s="3"/>
      <c r="AF825" s="3"/>
      <c r="AG825" s="3"/>
      <c r="AH825" s="3"/>
      <c r="AI825" s="3"/>
      <c r="AJ825" s="3"/>
      <c r="AK825" s="3"/>
      <c r="AL825" s="3"/>
      <c r="AM825" s="3"/>
      <c r="AN825" s="3"/>
      <c r="AO825" s="3"/>
      <c r="AP825" s="3"/>
      <c r="AQ825" s="3"/>
      <c r="AR825" s="3"/>
      <c r="AS825" s="3"/>
    </row>
    <row r="826" spans="1:45" ht="15.75" customHeight="1">
      <c r="A826" s="3"/>
      <c r="B826" s="3"/>
      <c r="C826" s="3"/>
      <c r="D826" s="3"/>
      <c r="E826" s="113"/>
      <c r="F826" s="3"/>
      <c r="G826" s="3"/>
      <c r="H826" s="3"/>
      <c r="I826" s="3"/>
      <c r="J826" s="3"/>
      <c r="K826" s="3"/>
      <c r="L826" s="3"/>
      <c r="M826" s="3"/>
      <c r="N826" s="3"/>
      <c r="O826" s="3"/>
      <c r="P826" s="3"/>
      <c r="Q826" s="3"/>
      <c r="R826" s="3"/>
      <c r="S826" s="3"/>
      <c r="T826" s="3"/>
      <c r="U826" s="3"/>
      <c r="V826" s="3"/>
      <c r="W826" s="3"/>
      <c r="X826" s="3"/>
      <c r="Y826" s="3"/>
      <c r="Z826" s="3"/>
      <c r="AA826" s="3"/>
      <c r="AB826" s="3"/>
      <c r="AC826" s="3"/>
      <c r="AD826" s="3"/>
      <c r="AE826" s="3"/>
      <c r="AF826" s="3"/>
      <c r="AG826" s="3"/>
      <c r="AH826" s="3"/>
      <c r="AI826" s="3"/>
      <c r="AJ826" s="3"/>
      <c r="AK826" s="3"/>
      <c r="AL826" s="3"/>
      <c r="AM826" s="3"/>
      <c r="AN826" s="3"/>
      <c r="AO826" s="3"/>
      <c r="AP826" s="3"/>
      <c r="AQ826" s="3"/>
      <c r="AR826" s="3"/>
      <c r="AS826" s="3"/>
    </row>
    <row r="827" spans="1:45" ht="15.75" customHeight="1">
      <c r="A827" s="3"/>
      <c r="B827" s="3"/>
      <c r="C827" s="3"/>
      <c r="D827" s="3"/>
      <c r="E827" s="113"/>
      <c r="F827" s="3"/>
      <c r="G827" s="3"/>
      <c r="H827" s="3"/>
      <c r="I827" s="3"/>
      <c r="J827" s="3"/>
      <c r="K827" s="3"/>
      <c r="L827" s="3"/>
      <c r="M827" s="3"/>
      <c r="N827" s="3"/>
      <c r="O827" s="3"/>
      <c r="P827" s="3"/>
      <c r="Q827" s="3"/>
      <c r="R827" s="3"/>
      <c r="S827" s="3"/>
      <c r="T827" s="3"/>
      <c r="U827" s="3"/>
      <c r="V827" s="3"/>
      <c r="W827" s="3"/>
      <c r="X827" s="3"/>
      <c r="Y827" s="3"/>
      <c r="Z827" s="3"/>
      <c r="AA827" s="3"/>
      <c r="AB827" s="3"/>
      <c r="AC827" s="3"/>
      <c r="AD827" s="3"/>
      <c r="AE827" s="3"/>
      <c r="AF827" s="3"/>
      <c r="AG827" s="3"/>
      <c r="AH827" s="3"/>
      <c r="AI827" s="3"/>
      <c r="AJ827" s="3"/>
      <c r="AK827" s="3"/>
      <c r="AL827" s="3"/>
      <c r="AM827" s="3"/>
      <c r="AN827" s="3"/>
      <c r="AO827" s="3"/>
      <c r="AP827" s="3"/>
      <c r="AQ827" s="3"/>
      <c r="AR827" s="3"/>
      <c r="AS827" s="3"/>
    </row>
    <row r="828" spans="1:45" ht="15.75" customHeight="1">
      <c r="A828" s="3"/>
      <c r="B828" s="3"/>
      <c r="C828" s="3"/>
      <c r="D828" s="3"/>
      <c r="E828" s="113"/>
      <c r="F828" s="3"/>
      <c r="G828" s="3"/>
      <c r="H828" s="3"/>
      <c r="I828" s="3"/>
      <c r="J828" s="3"/>
      <c r="K828" s="3"/>
      <c r="L828" s="3"/>
      <c r="M828" s="3"/>
      <c r="N828" s="3"/>
      <c r="O828" s="3"/>
      <c r="P828" s="3"/>
      <c r="Q828" s="3"/>
      <c r="R828" s="3"/>
      <c r="S828" s="3"/>
      <c r="T828" s="3"/>
      <c r="U828" s="3"/>
      <c r="V828" s="3"/>
      <c r="W828" s="3"/>
      <c r="X828" s="3"/>
      <c r="Y828" s="3"/>
      <c r="Z828" s="3"/>
      <c r="AA828" s="3"/>
      <c r="AB828" s="3"/>
      <c r="AC828" s="3"/>
      <c r="AD828" s="3"/>
      <c r="AE828" s="3"/>
      <c r="AF828" s="3"/>
      <c r="AG828" s="3"/>
      <c r="AH828" s="3"/>
      <c r="AI828" s="3"/>
      <c r="AJ828" s="3"/>
      <c r="AK828" s="3"/>
      <c r="AL828" s="3"/>
      <c r="AM828" s="3"/>
      <c r="AN828" s="3"/>
      <c r="AO828" s="3"/>
      <c r="AP828" s="3"/>
      <c r="AQ828" s="3"/>
      <c r="AR828" s="3"/>
      <c r="AS828" s="3"/>
    </row>
    <row r="829" spans="1:45" ht="15.75" customHeight="1">
      <c r="A829" s="3"/>
      <c r="B829" s="3"/>
      <c r="C829" s="3"/>
      <c r="D829" s="3"/>
      <c r="E829" s="113"/>
      <c r="F829" s="3"/>
      <c r="G829" s="3"/>
      <c r="H829" s="3"/>
      <c r="I829" s="3"/>
      <c r="J829" s="3"/>
      <c r="K829" s="3"/>
      <c r="L829" s="3"/>
      <c r="M829" s="3"/>
      <c r="N829" s="3"/>
      <c r="O829" s="3"/>
      <c r="P829" s="3"/>
      <c r="Q829" s="3"/>
      <c r="R829" s="3"/>
      <c r="S829" s="3"/>
      <c r="T829" s="3"/>
      <c r="U829" s="3"/>
      <c r="V829" s="3"/>
      <c r="W829" s="3"/>
      <c r="X829" s="3"/>
      <c r="Y829" s="3"/>
      <c r="Z829" s="3"/>
      <c r="AA829" s="3"/>
      <c r="AB829" s="3"/>
      <c r="AC829" s="3"/>
      <c r="AD829" s="3"/>
      <c r="AE829" s="3"/>
      <c r="AF829" s="3"/>
      <c r="AG829" s="3"/>
      <c r="AH829" s="3"/>
      <c r="AI829" s="3"/>
      <c r="AJ829" s="3"/>
      <c r="AK829" s="3"/>
      <c r="AL829" s="3"/>
      <c r="AM829" s="3"/>
      <c r="AN829" s="3"/>
      <c r="AO829" s="3"/>
      <c r="AP829" s="3"/>
      <c r="AQ829" s="3"/>
      <c r="AR829" s="3"/>
      <c r="AS829" s="3"/>
    </row>
    <row r="830" spans="1:45" ht="15.75" customHeight="1">
      <c r="A830" s="3"/>
      <c r="B830" s="3"/>
      <c r="C830" s="3"/>
      <c r="D830" s="3"/>
      <c r="E830" s="113"/>
      <c r="F830" s="3"/>
      <c r="G830" s="3"/>
      <c r="H830" s="3"/>
      <c r="I830" s="3"/>
      <c r="J830" s="3"/>
      <c r="K830" s="3"/>
      <c r="L830" s="3"/>
      <c r="M830" s="3"/>
      <c r="N830" s="3"/>
      <c r="O830" s="3"/>
      <c r="P830" s="3"/>
      <c r="Q830" s="3"/>
      <c r="R830" s="3"/>
      <c r="S830" s="3"/>
      <c r="T830" s="3"/>
      <c r="U830" s="3"/>
      <c r="V830" s="3"/>
      <c r="W830" s="3"/>
      <c r="X830" s="3"/>
      <c r="Y830" s="3"/>
      <c r="Z830" s="3"/>
      <c r="AA830" s="3"/>
      <c r="AB830" s="3"/>
      <c r="AC830" s="3"/>
      <c r="AD830" s="3"/>
      <c r="AE830" s="3"/>
      <c r="AF830" s="3"/>
      <c r="AG830" s="3"/>
      <c r="AH830" s="3"/>
      <c r="AI830" s="3"/>
      <c r="AJ830" s="3"/>
      <c r="AK830" s="3"/>
      <c r="AL830" s="3"/>
      <c r="AM830" s="3"/>
      <c r="AN830" s="3"/>
      <c r="AO830" s="3"/>
      <c r="AP830" s="3"/>
      <c r="AQ830" s="3"/>
      <c r="AR830" s="3"/>
      <c r="AS830" s="3"/>
    </row>
    <row r="831" spans="1:45" ht="15.75" customHeight="1">
      <c r="A831" s="3"/>
      <c r="B831" s="3"/>
      <c r="C831" s="3"/>
      <c r="D831" s="3"/>
      <c r="E831" s="113"/>
      <c r="F831" s="3"/>
      <c r="G831" s="3"/>
      <c r="H831" s="3"/>
      <c r="I831" s="3"/>
      <c r="J831" s="3"/>
      <c r="K831" s="3"/>
      <c r="L831" s="3"/>
      <c r="M831" s="3"/>
      <c r="N831" s="3"/>
      <c r="O831" s="3"/>
      <c r="P831" s="3"/>
      <c r="Q831" s="3"/>
      <c r="R831" s="3"/>
      <c r="S831" s="3"/>
      <c r="T831" s="3"/>
      <c r="U831" s="3"/>
      <c r="V831" s="3"/>
      <c r="W831" s="3"/>
      <c r="X831" s="3"/>
      <c r="Y831" s="3"/>
      <c r="Z831" s="3"/>
      <c r="AA831" s="3"/>
      <c r="AB831" s="3"/>
      <c r="AC831" s="3"/>
      <c r="AD831" s="3"/>
      <c r="AE831" s="3"/>
      <c r="AF831" s="3"/>
      <c r="AG831" s="3"/>
      <c r="AH831" s="3"/>
      <c r="AI831" s="3"/>
      <c r="AJ831" s="3"/>
      <c r="AK831" s="3"/>
      <c r="AL831" s="3"/>
      <c r="AM831" s="3"/>
      <c r="AN831" s="3"/>
      <c r="AO831" s="3"/>
      <c r="AP831" s="3"/>
      <c r="AQ831" s="3"/>
      <c r="AR831" s="3"/>
      <c r="AS831" s="3"/>
    </row>
    <row r="832" spans="1:45" ht="15.75" customHeight="1">
      <c r="A832" s="3"/>
      <c r="B832" s="3"/>
      <c r="C832" s="3"/>
      <c r="D832" s="3"/>
      <c r="E832" s="113"/>
      <c r="F832" s="3"/>
      <c r="G832" s="3"/>
      <c r="H832" s="3"/>
      <c r="I832" s="3"/>
      <c r="J832" s="3"/>
      <c r="K832" s="3"/>
      <c r="L832" s="3"/>
      <c r="M832" s="3"/>
      <c r="N832" s="3"/>
      <c r="O832" s="3"/>
      <c r="P832" s="3"/>
      <c r="Q832" s="3"/>
      <c r="R832" s="3"/>
      <c r="S832" s="3"/>
      <c r="T832" s="3"/>
      <c r="U832" s="3"/>
      <c r="V832" s="3"/>
      <c r="W832" s="3"/>
      <c r="X832" s="3"/>
      <c r="Y832" s="3"/>
      <c r="Z832" s="3"/>
      <c r="AA832" s="3"/>
      <c r="AB832" s="3"/>
      <c r="AC832" s="3"/>
      <c r="AD832" s="3"/>
      <c r="AE832" s="3"/>
      <c r="AF832" s="3"/>
      <c r="AG832" s="3"/>
      <c r="AH832" s="3"/>
      <c r="AI832" s="3"/>
      <c r="AJ832" s="3"/>
      <c r="AK832" s="3"/>
      <c r="AL832" s="3"/>
      <c r="AM832" s="3"/>
      <c r="AN832" s="3"/>
      <c r="AO832" s="3"/>
      <c r="AP832" s="3"/>
      <c r="AQ832" s="3"/>
      <c r="AR832" s="3"/>
      <c r="AS832" s="3"/>
    </row>
    <row r="833" spans="1:45" ht="15.75" customHeight="1">
      <c r="A833" s="3"/>
      <c r="B833" s="3"/>
      <c r="C833" s="3"/>
      <c r="D833" s="3"/>
      <c r="E833" s="113"/>
      <c r="F833" s="3"/>
      <c r="G833" s="3"/>
      <c r="H833" s="3"/>
      <c r="I833" s="3"/>
      <c r="J833" s="3"/>
      <c r="K833" s="3"/>
      <c r="L833" s="3"/>
      <c r="M833" s="3"/>
      <c r="N833" s="3"/>
      <c r="O833" s="3"/>
      <c r="P833" s="3"/>
      <c r="Q833" s="3"/>
      <c r="R833" s="3"/>
      <c r="S833" s="3"/>
      <c r="T833" s="3"/>
      <c r="U833" s="3"/>
      <c r="V833" s="3"/>
      <c r="W833" s="3"/>
      <c r="X833" s="3"/>
      <c r="Y833" s="3"/>
      <c r="Z833" s="3"/>
      <c r="AA833" s="3"/>
      <c r="AB833" s="3"/>
      <c r="AC833" s="3"/>
      <c r="AD833" s="3"/>
      <c r="AE833" s="3"/>
      <c r="AF833" s="3"/>
      <c r="AG833" s="3"/>
      <c r="AH833" s="3"/>
      <c r="AI833" s="3"/>
      <c r="AJ833" s="3"/>
      <c r="AK833" s="3"/>
      <c r="AL833" s="3"/>
      <c r="AM833" s="3"/>
      <c r="AN833" s="3"/>
      <c r="AO833" s="3"/>
      <c r="AP833" s="3"/>
      <c r="AQ833" s="3"/>
      <c r="AR833" s="3"/>
      <c r="AS833" s="3"/>
    </row>
    <row r="834" spans="1:45" ht="15.75" customHeight="1">
      <c r="A834" s="3"/>
      <c r="B834" s="3"/>
      <c r="C834" s="3"/>
      <c r="D834" s="3"/>
      <c r="E834" s="113"/>
      <c r="F834" s="3"/>
      <c r="G834" s="3"/>
      <c r="H834" s="3"/>
      <c r="I834" s="3"/>
      <c r="J834" s="3"/>
      <c r="K834" s="3"/>
      <c r="L834" s="3"/>
      <c r="M834" s="3"/>
      <c r="N834" s="3"/>
      <c r="O834" s="3"/>
      <c r="P834" s="3"/>
      <c r="Q834" s="3"/>
      <c r="R834" s="3"/>
      <c r="S834" s="3"/>
      <c r="T834" s="3"/>
      <c r="U834" s="3"/>
      <c r="V834" s="3"/>
      <c r="W834" s="3"/>
      <c r="X834" s="3"/>
      <c r="Y834" s="3"/>
      <c r="Z834" s="3"/>
      <c r="AA834" s="3"/>
      <c r="AB834" s="3"/>
      <c r="AC834" s="3"/>
      <c r="AD834" s="3"/>
      <c r="AE834" s="3"/>
      <c r="AF834" s="3"/>
      <c r="AG834" s="3"/>
      <c r="AH834" s="3"/>
      <c r="AI834" s="3"/>
      <c r="AJ834" s="3"/>
      <c r="AK834" s="3"/>
      <c r="AL834" s="3"/>
      <c r="AM834" s="3"/>
      <c r="AN834" s="3"/>
      <c r="AO834" s="3"/>
      <c r="AP834" s="3"/>
      <c r="AQ834" s="3"/>
      <c r="AR834" s="3"/>
      <c r="AS834" s="3"/>
    </row>
    <row r="835" spans="1:45" ht="15.75" customHeight="1">
      <c r="A835" s="3"/>
      <c r="B835" s="3"/>
      <c r="C835" s="3"/>
      <c r="D835" s="3"/>
      <c r="E835" s="113"/>
      <c r="F835" s="3"/>
      <c r="G835" s="3"/>
      <c r="H835" s="3"/>
      <c r="I835" s="3"/>
      <c r="J835" s="3"/>
      <c r="K835" s="3"/>
      <c r="L835" s="3"/>
      <c r="M835" s="3"/>
      <c r="N835" s="3"/>
      <c r="O835" s="3"/>
      <c r="P835" s="3"/>
      <c r="Q835" s="3"/>
      <c r="R835" s="3"/>
      <c r="S835" s="3"/>
      <c r="T835" s="3"/>
      <c r="U835" s="3"/>
      <c r="V835" s="3"/>
      <c r="W835" s="3"/>
      <c r="X835" s="3"/>
      <c r="Y835" s="3"/>
      <c r="Z835" s="3"/>
      <c r="AA835" s="3"/>
      <c r="AB835" s="3"/>
      <c r="AC835" s="3"/>
      <c r="AD835" s="3"/>
      <c r="AE835" s="3"/>
      <c r="AF835" s="3"/>
      <c r="AG835" s="3"/>
      <c r="AH835" s="3"/>
      <c r="AI835" s="3"/>
      <c r="AJ835" s="3"/>
      <c r="AK835" s="3"/>
      <c r="AL835" s="3"/>
      <c r="AM835" s="3"/>
      <c r="AN835" s="3"/>
      <c r="AO835" s="3"/>
      <c r="AP835" s="3"/>
      <c r="AQ835" s="3"/>
      <c r="AR835" s="3"/>
      <c r="AS835" s="3"/>
    </row>
    <row r="836" spans="1:45" ht="15.75" customHeight="1">
      <c r="A836" s="3"/>
      <c r="B836" s="3"/>
      <c r="C836" s="3"/>
      <c r="D836" s="3"/>
      <c r="E836" s="113"/>
      <c r="F836" s="3"/>
      <c r="G836" s="3"/>
      <c r="H836" s="3"/>
      <c r="I836" s="3"/>
      <c r="J836" s="3"/>
      <c r="K836" s="3"/>
      <c r="L836" s="3"/>
      <c r="M836" s="3"/>
      <c r="N836" s="3"/>
      <c r="O836" s="3"/>
      <c r="P836" s="3"/>
      <c r="Q836" s="3"/>
      <c r="R836" s="3"/>
      <c r="S836" s="3"/>
      <c r="T836" s="3"/>
      <c r="U836" s="3"/>
      <c r="V836" s="3"/>
      <c r="W836" s="3"/>
      <c r="X836" s="3"/>
      <c r="Y836" s="3"/>
      <c r="Z836" s="3"/>
      <c r="AA836" s="3"/>
      <c r="AB836" s="3"/>
      <c r="AC836" s="3"/>
      <c r="AD836" s="3"/>
      <c r="AE836" s="3"/>
      <c r="AF836" s="3"/>
      <c r="AG836" s="3"/>
      <c r="AH836" s="3"/>
      <c r="AI836" s="3"/>
      <c r="AJ836" s="3"/>
      <c r="AK836" s="3"/>
      <c r="AL836" s="3"/>
      <c r="AM836" s="3"/>
      <c r="AN836" s="3"/>
      <c r="AO836" s="3"/>
      <c r="AP836" s="3"/>
      <c r="AQ836" s="3"/>
      <c r="AR836" s="3"/>
      <c r="AS836" s="3"/>
    </row>
    <row r="837" spans="1:45" ht="15.75" customHeight="1">
      <c r="A837" s="3"/>
      <c r="B837" s="3"/>
      <c r="C837" s="3"/>
      <c r="D837" s="3"/>
      <c r="E837" s="113"/>
      <c r="F837" s="3"/>
      <c r="G837" s="3"/>
      <c r="H837" s="3"/>
      <c r="I837" s="3"/>
      <c r="J837" s="3"/>
      <c r="K837" s="3"/>
      <c r="L837" s="3"/>
      <c r="M837" s="3"/>
      <c r="N837" s="3"/>
      <c r="O837" s="3"/>
      <c r="P837" s="3"/>
      <c r="Q837" s="3"/>
      <c r="R837" s="3"/>
      <c r="S837" s="3"/>
      <c r="T837" s="3"/>
      <c r="U837" s="3"/>
      <c r="V837" s="3"/>
      <c r="W837" s="3"/>
      <c r="X837" s="3"/>
      <c r="Y837" s="3"/>
      <c r="Z837" s="3"/>
      <c r="AA837" s="3"/>
      <c r="AB837" s="3"/>
      <c r="AC837" s="3"/>
      <c r="AD837" s="3"/>
      <c r="AE837" s="3"/>
      <c r="AF837" s="3"/>
      <c r="AG837" s="3"/>
      <c r="AH837" s="3"/>
      <c r="AI837" s="3"/>
      <c r="AJ837" s="3"/>
      <c r="AK837" s="3"/>
      <c r="AL837" s="3"/>
      <c r="AM837" s="3"/>
      <c r="AN837" s="3"/>
      <c r="AO837" s="3"/>
      <c r="AP837" s="3"/>
      <c r="AQ837" s="3"/>
      <c r="AR837" s="3"/>
      <c r="AS837" s="3"/>
    </row>
    <row r="838" spans="1:45" ht="15.75" customHeight="1">
      <c r="A838" s="3"/>
      <c r="B838" s="3"/>
      <c r="C838" s="3"/>
      <c r="D838" s="3"/>
      <c r="E838" s="113"/>
      <c r="F838" s="3"/>
      <c r="G838" s="3"/>
      <c r="H838" s="3"/>
      <c r="I838" s="3"/>
      <c r="J838" s="3"/>
      <c r="K838" s="3"/>
      <c r="L838" s="3"/>
      <c r="M838" s="3"/>
      <c r="N838" s="3"/>
      <c r="O838" s="3"/>
      <c r="P838" s="3"/>
      <c r="Q838" s="3"/>
      <c r="R838" s="3"/>
      <c r="S838" s="3"/>
      <c r="T838" s="3"/>
      <c r="U838" s="3"/>
      <c r="V838" s="3"/>
      <c r="W838" s="3"/>
      <c r="X838" s="3"/>
      <c r="Y838" s="3"/>
      <c r="Z838" s="3"/>
      <c r="AA838" s="3"/>
      <c r="AB838" s="3"/>
      <c r="AC838" s="3"/>
      <c r="AD838" s="3"/>
      <c r="AE838" s="3"/>
      <c r="AF838" s="3"/>
      <c r="AG838" s="3"/>
      <c r="AH838" s="3"/>
      <c r="AI838" s="3"/>
      <c r="AJ838" s="3"/>
      <c r="AK838" s="3"/>
      <c r="AL838" s="3"/>
      <c r="AM838" s="3"/>
      <c r="AN838" s="3"/>
      <c r="AO838" s="3"/>
      <c r="AP838" s="3"/>
      <c r="AQ838" s="3"/>
      <c r="AR838" s="3"/>
      <c r="AS838" s="3"/>
    </row>
    <row r="839" spans="1:45" ht="15.75" customHeight="1">
      <c r="A839" s="3"/>
      <c r="B839" s="3"/>
      <c r="C839" s="3"/>
      <c r="D839" s="3"/>
      <c r="E839" s="113"/>
      <c r="F839" s="3"/>
      <c r="G839" s="3"/>
      <c r="H839" s="3"/>
      <c r="I839" s="3"/>
      <c r="J839" s="3"/>
      <c r="K839" s="3"/>
      <c r="L839" s="3"/>
      <c r="M839" s="3"/>
      <c r="N839" s="3"/>
      <c r="O839" s="3"/>
      <c r="P839" s="3"/>
      <c r="Q839" s="3"/>
      <c r="R839" s="3"/>
      <c r="S839" s="3"/>
      <c r="T839" s="3"/>
      <c r="U839" s="3"/>
      <c r="V839" s="3"/>
      <c r="W839" s="3"/>
      <c r="X839" s="3"/>
      <c r="Y839" s="3"/>
      <c r="Z839" s="3"/>
      <c r="AA839" s="3"/>
      <c r="AB839" s="3"/>
      <c r="AC839" s="3"/>
      <c r="AD839" s="3"/>
      <c r="AE839" s="3"/>
      <c r="AF839" s="3"/>
      <c r="AG839" s="3"/>
      <c r="AH839" s="3"/>
      <c r="AI839" s="3"/>
      <c r="AJ839" s="3"/>
      <c r="AK839" s="3"/>
      <c r="AL839" s="3"/>
      <c r="AM839" s="3"/>
      <c r="AN839" s="3"/>
      <c r="AO839" s="3"/>
      <c r="AP839" s="3"/>
      <c r="AQ839" s="3"/>
      <c r="AR839" s="3"/>
      <c r="AS839" s="3"/>
    </row>
    <row r="840" spans="1:45" ht="15.75" customHeight="1">
      <c r="A840" s="3"/>
      <c r="B840" s="3"/>
      <c r="C840" s="3"/>
      <c r="D840" s="3"/>
      <c r="E840" s="113"/>
      <c r="F840" s="3"/>
      <c r="G840" s="3"/>
      <c r="H840" s="3"/>
      <c r="I840" s="3"/>
      <c r="J840" s="3"/>
      <c r="K840" s="3"/>
      <c r="L840" s="3"/>
      <c r="M840" s="3"/>
      <c r="N840" s="3"/>
      <c r="O840" s="3"/>
      <c r="P840" s="3"/>
      <c r="Q840" s="3"/>
      <c r="R840" s="3"/>
      <c r="S840" s="3"/>
      <c r="T840" s="3"/>
      <c r="U840" s="3"/>
      <c r="V840" s="3"/>
      <c r="W840" s="3"/>
      <c r="X840" s="3"/>
      <c r="Y840" s="3"/>
      <c r="Z840" s="3"/>
      <c r="AA840" s="3"/>
      <c r="AB840" s="3"/>
      <c r="AC840" s="3"/>
      <c r="AD840" s="3"/>
      <c r="AE840" s="3"/>
      <c r="AF840" s="3"/>
      <c r="AG840" s="3"/>
      <c r="AH840" s="3"/>
      <c r="AI840" s="3"/>
      <c r="AJ840" s="3"/>
      <c r="AK840" s="3"/>
      <c r="AL840" s="3"/>
      <c r="AM840" s="3"/>
      <c r="AN840" s="3"/>
      <c r="AO840" s="3"/>
      <c r="AP840" s="3"/>
      <c r="AQ840" s="3"/>
      <c r="AR840" s="3"/>
      <c r="AS840" s="3"/>
    </row>
    <row r="841" spans="1:45" ht="15.75" customHeight="1">
      <c r="A841" s="3"/>
      <c r="B841" s="3"/>
      <c r="C841" s="3"/>
      <c r="D841" s="3"/>
      <c r="E841" s="113"/>
      <c r="F841" s="3"/>
      <c r="G841" s="3"/>
      <c r="H841" s="3"/>
      <c r="I841" s="3"/>
      <c r="J841" s="3"/>
      <c r="K841" s="3"/>
      <c r="L841" s="3"/>
      <c r="M841" s="3"/>
      <c r="N841" s="3"/>
      <c r="O841" s="3"/>
      <c r="P841" s="3"/>
      <c r="Q841" s="3"/>
      <c r="R841" s="3"/>
      <c r="S841" s="3"/>
      <c r="T841" s="3"/>
      <c r="U841" s="3"/>
      <c r="V841" s="3"/>
      <c r="W841" s="3"/>
      <c r="X841" s="3"/>
      <c r="Y841" s="3"/>
      <c r="Z841" s="3"/>
      <c r="AA841" s="3"/>
      <c r="AB841" s="3"/>
      <c r="AC841" s="3"/>
      <c r="AD841" s="3"/>
      <c r="AE841" s="3"/>
      <c r="AF841" s="3"/>
      <c r="AG841" s="3"/>
      <c r="AH841" s="3"/>
      <c r="AI841" s="3"/>
      <c r="AJ841" s="3"/>
      <c r="AK841" s="3"/>
      <c r="AL841" s="3"/>
      <c r="AM841" s="3"/>
      <c r="AN841" s="3"/>
      <c r="AO841" s="3"/>
      <c r="AP841" s="3"/>
      <c r="AQ841" s="3"/>
      <c r="AR841" s="3"/>
      <c r="AS841" s="3"/>
    </row>
    <row r="842" spans="1:45" ht="15.75" customHeight="1">
      <c r="A842" s="3"/>
      <c r="B842" s="3"/>
      <c r="C842" s="3"/>
      <c r="D842" s="3"/>
      <c r="E842" s="113"/>
      <c r="F842" s="3"/>
      <c r="G842" s="3"/>
      <c r="H842" s="3"/>
      <c r="I842" s="3"/>
      <c r="J842" s="3"/>
      <c r="K842" s="3"/>
      <c r="L842" s="3"/>
      <c r="M842" s="3"/>
      <c r="N842" s="3"/>
      <c r="O842" s="3"/>
      <c r="P842" s="3"/>
      <c r="Q842" s="3"/>
      <c r="R842" s="3"/>
      <c r="S842" s="3"/>
      <c r="T842" s="3"/>
      <c r="U842" s="3"/>
      <c r="V842" s="3"/>
      <c r="W842" s="3"/>
      <c r="X842" s="3"/>
      <c r="Y842" s="3"/>
      <c r="Z842" s="3"/>
      <c r="AA842" s="3"/>
      <c r="AB842" s="3"/>
      <c r="AC842" s="3"/>
      <c r="AD842" s="3"/>
      <c r="AE842" s="3"/>
      <c r="AF842" s="3"/>
      <c r="AG842" s="3"/>
      <c r="AH842" s="3"/>
      <c r="AI842" s="3"/>
      <c r="AJ842" s="3"/>
      <c r="AK842" s="3"/>
      <c r="AL842" s="3"/>
      <c r="AM842" s="3"/>
      <c r="AN842" s="3"/>
      <c r="AO842" s="3"/>
      <c r="AP842" s="3"/>
      <c r="AQ842" s="3"/>
      <c r="AR842" s="3"/>
      <c r="AS842" s="3"/>
    </row>
    <row r="843" spans="1:45" ht="15.75" customHeight="1">
      <c r="A843" s="3"/>
      <c r="B843" s="3"/>
      <c r="C843" s="3"/>
      <c r="D843" s="3"/>
      <c r="E843" s="113"/>
      <c r="F843" s="3"/>
      <c r="G843" s="3"/>
      <c r="H843" s="3"/>
      <c r="I843" s="3"/>
      <c r="J843" s="3"/>
      <c r="K843" s="3"/>
      <c r="L843" s="3"/>
      <c r="M843" s="3"/>
      <c r="N843" s="3"/>
      <c r="O843" s="3"/>
      <c r="P843" s="3"/>
      <c r="Q843" s="3"/>
      <c r="R843" s="3"/>
      <c r="S843" s="3"/>
      <c r="T843" s="3"/>
      <c r="U843" s="3"/>
      <c r="V843" s="3"/>
      <c r="W843" s="3"/>
      <c r="X843" s="3"/>
      <c r="Y843" s="3"/>
      <c r="Z843" s="3"/>
      <c r="AA843" s="3"/>
      <c r="AB843" s="3"/>
      <c r="AC843" s="3"/>
      <c r="AD843" s="3"/>
      <c r="AE843" s="3"/>
      <c r="AF843" s="3"/>
      <c r="AG843" s="3"/>
      <c r="AH843" s="3"/>
      <c r="AI843" s="3"/>
      <c r="AJ843" s="3"/>
      <c r="AK843" s="3"/>
      <c r="AL843" s="3"/>
      <c r="AM843" s="3"/>
      <c r="AN843" s="3"/>
      <c r="AO843" s="3"/>
      <c r="AP843" s="3"/>
      <c r="AQ843" s="3"/>
      <c r="AR843" s="3"/>
      <c r="AS843" s="3"/>
    </row>
    <row r="844" spans="1:45" ht="15.75" customHeight="1">
      <c r="A844" s="3"/>
      <c r="B844" s="3"/>
      <c r="C844" s="3"/>
      <c r="D844" s="3"/>
      <c r="E844" s="113"/>
      <c r="F844" s="3"/>
      <c r="G844" s="3"/>
      <c r="H844" s="3"/>
      <c r="I844" s="3"/>
      <c r="J844" s="3"/>
      <c r="K844" s="3"/>
      <c r="L844" s="3"/>
      <c r="M844" s="3"/>
      <c r="N844" s="3"/>
      <c r="O844" s="3"/>
      <c r="P844" s="3"/>
      <c r="Q844" s="3"/>
      <c r="R844" s="3"/>
      <c r="S844" s="3"/>
      <c r="T844" s="3"/>
      <c r="U844" s="3"/>
      <c r="V844" s="3"/>
      <c r="W844" s="3"/>
      <c r="X844" s="3"/>
      <c r="Y844" s="3"/>
      <c r="Z844" s="3"/>
      <c r="AA844" s="3"/>
      <c r="AB844" s="3"/>
      <c r="AC844" s="3"/>
      <c r="AD844" s="3"/>
      <c r="AE844" s="3"/>
      <c r="AF844" s="3"/>
      <c r="AG844" s="3"/>
      <c r="AH844" s="3"/>
      <c r="AI844" s="3"/>
      <c r="AJ844" s="3"/>
      <c r="AK844" s="3"/>
      <c r="AL844" s="3"/>
      <c r="AM844" s="3"/>
      <c r="AN844" s="3"/>
      <c r="AO844" s="3"/>
      <c r="AP844" s="3"/>
      <c r="AQ844" s="3"/>
      <c r="AR844" s="3"/>
      <c r="AS844" s="3"/>
    </row>
    <row r="845" spans="1:45" ht="15.75" customHeight="1">
      <c r="A845" s="3"/>
      <c r="B845" s="3"/>
      <c r="C845" s="3"/>
      <c r="D845" s="3"/>
      <c r="E845" s="113"/>
      <c r="F845" s="3"/>
      <c r="G845" s="3"/>
      <c r="H845" s="3"/>
      <c r="I845" s="3"/>
      <c r="J845" s="3"/>
      <c r="K845" s="3"/>
      <c r="L845" s="3"/>
      <c r="M845" s="3"/>
      <c r="N845" s="3"/>
      <c r="O845" s="3"/>
      <c r="P845" s="3"/>
      <c r="Q845" s="3"/>
      <c r="R845" s="3"/>
      <c r="S845" s="3"/>
      <c r="T845" s="3"/>
      <c r="U845" s="3"/>
      <c r="V845" s="3"/>
      <c r="W845" s="3"/>
      <c r="X845" s="3"/>
      <c r="Y845" s="3"/>
      <c r="Z845" s="3"/>
      <c r="AA845" s="3"/>
      <c r="AB845" s="3"/>
      <c r="AC845" s="3"/>
      <c r="AD845" s="3"/>
      <c r="AE845" s="3"/>
      <c r="AF845" s="3"/>
      <c r="AG845" s="3"/>
      <c r="AH845" s="3"/>
      <c r="AI845" s="3"/>
      <c r="AJ845" s="3"/>
      <c r="AK845" s="3"/>
      <c r="AL845" s="3"/>
      <c r="AM845" s="3"/>
      <c r="AN845" s="3"/>
      <c r="AO845" s="3"/>
      <c r="AP845" s="3"/>
      <c r="AQ845" s="3"/>
      <c r="AR845" s="3"/>
      <c r="AS845" s="3"/>
    </row>
    <row r="846" spans="1:45" ht="15.75" customHeight="1">
      <c r="A846" s="3"/>
      <c r="B846" s="3"/>
      <c r="C846" s="3"/>
      <c r="D846" s="3"/>
      <c r="E846" s="113"/>
      <c r="F846" s="3"/>
      <c r="G846" s="3"/>
      <c r="H846" s="3"/>
      <c r="I846" s="3"/>
      <c r="J846" s="3"/>
      <c r="K846" s="3"/>
      <c r="L846" s="3"/>
      <c r="M846" s="3"/>
      <c r="N846" s="3"/>
      <c r="O846" s="3"/>
      <c r="P846" s="3"/>
      <c r="Q846" s="3"/>
      <c r="R846" s="3"/>
      <c r="S846" s="3"/>
      <c r="T846" s="3"/>
      <c r="U846" s="3"/>
      <c r="V846" s="3"/>
      <c r="W846" s="3"/>
      <c r="X846" s="3"/>
      <c r="Y846" s="3"/>
      <c r="Z846" s="3"/>
      <c r="AA846" s="3"/>
      <c r="AB846" s="3"/>
      <c r="AC846" s="3"/>
      <c r="AD846" s="3"/>
      <c r="AE846" s="3"/>
      <c r="AF846" s="3"/>
      <c r="AG846" s="3"/>
      <c r="AH846" s="3"/>
      <c r="AI846" s="3"/>
      <c r="AJ846" s="3"/>
      <c r="AK846" s="3"/>
      <c r="AL846" s="3"/>
      <c r="AM846" s="3"/>
      <c r="AN846" s="3"/>
      <c r="AO846" s="3"/>
      <c r="AP846" s="3"/>
      <c r="AQ846" s="3"/>
      <c r="AR846" s="3"/>
      <c r="AS846" s="3"/>
    </row>
    <row r="847" spans="1:45" ht="15.75" customHeight="1">
      <c r="A847" s="3"/>
      <c r="B847" s="3"/>
      <c r="C847" s="3"/>
      <c r="D847" s="3"/>
      <c r="E847" s="113"/>
      <c r="F847" s="3"/>
      <c r="G847" s="3"/>
      <c r="H847" s="3"/>
      <c r="I847" s="3"/>
      <c r="J847" s="3"/>
      <c r="K847" s="3"/>
      <c r="L847" s="3"/>
      <c r="M847" s="3"/>
      <c r="N847" s="3"/>
      <c r="O847" s="3"/>
      <c r="P847" s="3"/>
      <c r="Q847" s="3"/>
      <c r="R847" s="3"/>
      <c r="S847" s="3"/>
      <c r="T847" s="3"/>
      <c r="U847" s="3"/>
      <c r="V847" s="3"/>
      <c r="W847" s="3"/>
      <c r="X847" s="3"/>
      <c r="Y847" s="3"/>
      <c r="Z847" s="3"/>
      <c r="AA847" s="3"/>
      <c r="AB847" s="3"/>
      <c r="AC847" s="3"/>
      <c r="AD847" s="3"/>
      <c r="AE847" s="3"/>
      <c r="AF847" s="3"/>
      <c r="AG847" s="3"/>
      <c r="AH847" s="3"/>
      <c r="AI847" s="3"/>
      <c r="AJ847" s="3"/>
      <c r="AK847" s="3"/>
      <c r="AL847" s="3"/>
      <c r="AM847" s="3"/>
      <c r="AN847" s="3"/>
      <c r="AO847" s="3"/>
      <c r="AP847" s="3"/>
      <c r="AQ847" s="3"/>
      <c r="AR847" s="3"/>
      <c r="AS847" s="3"/>
    </row>
    <row r="848" spans="1:45" ht="15.75" customHeight="1">
      <c r="A848" s="3"/>
      <c r="B848" s="3"/>
      <c r="C848" s="3"/>
      <c r="D848" s="3"/>
      <c r="E848" s="113"/>
      <c r="F848" s="3"/>
      <c r="G848" s="3"/>
      <c r="H848" s="3"/>
      <c r="I848" s="3"/>
      <c r="J848" s="3"/>
      <c r="K848" s="3"/>
      <c r="L848" s="3"/>
      <c r="M848" s="3"/>
      <c r="N848" s="3"/>
      <c r="O848" s="3"/>
      <c r="P848" s="3"/>
      <c r="Q848" s="3"/>
      <c r="R848" s="3"/>
      <c r="S848" s="3"/>
      <c r="T848" s="3"/>
      <c r="U848" s="3"/>
      <c r="V848" s="3"/>
      <c r="W848" s="3"/>
      <c r="X848" s="3"/>
      <c r="Y848" s="3"/>
      <c r="Z848" s="3"/>
      <c r="AA848" s="3"/>
      <c r="AB848" s="3"/>
      <c r="AC848" s="3"/>
      <c r="AD848" s="3"/>
      <c r="AE848" s="3"/>
      <c r="AF848" s="3"/>
      <c r="AG848" s="3"/>
      <c r="AH848" s="3"/>
      <c r="AI848" s="3"/>
      <c r="AJ848" s="3"/>
      <c r="AK848" s="3"/>
      <c r="AL848" s="3"/>
      <c r="AM848" s="3"/>
      <c r="AN848" s="3"/>
      <c r="AO848" s="3"/>
      <c r="AP848" s="3"/>
      <c r="AQ848" s="3"/>
      <c r="AR848" s="3"/>
      <c r="AS848" s="3"/>
    </row>
    <row r="849" spans="1:45" ht="15.75" customHeight="1">
      <c r="A849" s="3"/>
      <c r="B849" s="3"/>
      <c r="C849" s="3"/>
      <c r="D849" s="3"/>
      <c r="E849" s="113"/>
      <c r="F849" s="3"/>
      <c r="G849" s="3"/>
      <c r="H849" s="3"/>
      <c r="I849" s="3"/>
      <c r="J849" s="3"/>
      <c r="K849" s="3"/>
      <c r="L849" s="3"/>
      <c r="M849" s="3"/>
      <c r="N849" s="3"/>
      <c r="O849" s="3"/>
      <c r="P849" s="3"/>
      <c r="Q849" s="3"/>
      <c r="R849" s="3"/>
      <c r="S849" s="3"/>
      <c r="T849" s="3"/>
      <c r="U849" s="3"/>
      <c r="V849" s="3"/>
      <c r="W849" s="3"/>
      <c r="X849" s="3"/>
      <c r="Y849" s="3"/>
      <c r="Z849" s="3"/>
      <c r="AA849" s="3"/>
      <c r="AB849" s="3"/>
      <c r="AC849" s="3"/>
      <c r="AD849" s="3"/>
      <c r="AE849" s="3"/>
      <c r="AF849" s="3"/>
      <c r="AG849" s="3"/>
      <c r="AH849" s="3"/>
      <c r="AI849" s="3"/>
      <c r="AJ849" s="3"/>
      <c r="AK849" s="3"/>
      <c r="AL849" s="3"/>
      <c r="AM849" s="3"/>
      <c r="AN849" s="3"/>
      <c r="AO849" s="3"/>
      <c r="AP849" s="3"/>
      <c r="AQ849" s="3"/>
      <c r="AR849" s="3"/>
      <c r="AS849" s="3"/>
    </row>
    <row r="850" spans="1:45" ht="15.75" customHeight="1">
      <c r="A850" s="3"/>
      <c r="B850" s="3"/>
      <c r="C850" s="3"/>
      <c r="D850" s="3"/>
      <c r="E850" s="113"/>
      <c r="F850" s="3"/>
      <c r="G850" s="3"/>
      <c r="H850" s="3"/>
      <c r="I850" s="3"/>
      <c r="J850" s="3"/>
      <c r="K850" s="3"/>
      <c r="L850" s="3"/>
      <c r="M850" s="3"/>
      <c r="N850" s="3"/>
      <c r="O850" s="3"/>
      <c r="P850" s="3"/>
      <c r="Q850" s="3"/>
      <c r="R850" s="3"/>
      <c r="S850" s="3"/>
      <c r="T850" s="3"/>
      <c r="U850" s="3"/>
      <c r="V850" s="3"/>
      <c r="W850" s="3"/>
      <c r="X850" s="3"/>
      <c r="Y850" s="3"/>
      <c r="Z850" s="3"/>
      <c r="AA850" s="3"/>
      <c r="AB850" s="3"/>
      <c r="AC850" s="3"/>
      <c r="AD850" s="3"/>
      <c r="AE850" s="3"/>
      <c r="AF850" s="3"/>
      <c r="AG850" s="3"/>
      <c r="AH850" s="3"/>
      <c r="AI850" s="3"/>
      <c r="AJ850" s="3"/>
      <c r="AK850" s="3"/>
      <c r="AL850" s="3"/>
      <c r="AM850" s="3"/>
      <c r="AN850" s="3"/>
      <c r="AO850" s="3"/>
      <c r="AP850" s="3"/>
      <c r="AQ850" s="3"/>
      <c r="AR850" s="3"/>
      <c r="AS850" s="3"/>
    </row>
    <row r="851" spans="1:45" ht="15.75" customHeight="1">
      <c r="A851" s="3"/>
      <c r="B851" s="3"/>
      <c r="C851" s="3"/>
      <c r="D851" s="3"/>
      <c r="E851" s="113"/>
      <c r="F851" s="3"/>
      <c r="G851" s="3"/>
      <c r="H851" s="3"/>
      <c r="I851" s="3"/>
      <c r="J851" s="3"/>
      <c r="K851" s="3"/>
      <c r="L851" s="3"/>
      <c r="M851" s="3"/>
      <c r="N851" s="3"/>
      <c r="O851" s="3"/>
      <c r="P851" s="3"/>
      <c r="Q851" s="3"/>
      <c r="R851" s="3"/>
      <c r="S851" s="3"/>
      <c r="T851" s="3"/>
      <c r="U851" s="3"/>
      <c r="V851" s="3"/>
      <c r="W851" s="3"/>
      <c r="X851" s="3"/>
      <c r="Y851" s="3"/>
      <c r="Z851" s="3"/>
      <c r="AA851" s="3"/>
      <c r="AB851" s="3"/>
      <c r="AC851" s="3"/>
      <c r="AD851" s="3"/>
      <c r="AE851" s="3"/>
      <c r="AF851" s="3"/>
      <c r="AG851" s="3"/>
      <c r="AH851" s="3"/>
      <c r="AI851" s="3"/>
      <c r="AJ851" s="3"/>
      <c r="AK851" s="3"/>
      <c r="AL851" s="3"/>
      <c r="AM851" s="3"/>
      <c r="AN851" s="3"/>
      <c r="AO851" s="3"/>
      <c r="AP851" s="3"/>
      <c r="AQ851" s="3"/>
      <c r="AR851" s="3"/>
      <c r="AS851" s="3"/>
    </row>
    <row r="852" spans="1:45" ht="15.75" customHeight="1">
      <c r="A852" s="3"/>
      <c r="B852" s="3"/>
      <c r="C852" s="3"/>
      <c r="D852" s="3"/>
      <c r="E852" s="113"/>
      <c r="F852" s="3"/>
      <c r="G852" s="3"/>
      <c r="H852" s="3"/>
      <c r="I852" s="3"/>
      <c r="J852" s="3"/>
      <c r="K852" s="3"/>
      <c r="L852" s="3"/>
      <c r="M852" s="3"/>
      <c r="N852" s="3"/>
      <c r="O852" s="3"/>
      <c r="P852" s="3"/>
      <c r="Q852" s="3"/>
      <c r="R852" s="3"/>
      <c r="S852" s="3"/>
      <c r="T852" s="3"/>
      <c r="U852" s="3"/>
      <c r="V852" s="3"/>
      <c r="W852" s="3"/>
      <c r="X852" s="3"/>
      <c r="Y852" s="3"/>
      <c r="Z852" s="3"/>
      <c r="AA852" s="3"/>
      <c r="AB852" s="3"/>
      <c r="AC852" s="3"/>
      <c r="AD852" s="3"/>
      <c r="AE852" s="3"/>
      <c r="AF852" s="3"/>
      <c r="AG852" s="3"/>
      <c r="AH852" s="3"/>
      <c r="AI852" s="3"/>
      <c r="AJ852" s="3"/>
      <c r="AK852" s="3"/>
      <c r="AL852" s="3"/>
      <c r="AM852" s="3"/>
      <c r="AN852" s="3"/>
      <c r="AO852" s="3"/>
      <c r="AP852" s="3"/>
      <c r="AQ852" s="3"/>
      <c r="AR852" s="3"/>
      <c r="AS852" s="3"/>
    </row>
    <row r="853" spans="1:45" ht="15.75" customHeight="1">
      <c r="A853" s="3"/>
      <c r="B853" s="3"/>
      <c r="C853" s="3"/>
      <c r="D853" s="3"/>
      <c r="E853" s="113"/>
      <c r="F853" s="3"/>
      <c r="G853" s="3"/>
      <c r="H853" s="3"/>
      <c r="I853" s="3"/>
      <c r="J853" s="3"/>
      <c r="K853" s="3"/>
      <c r="L853" s="3"/>
      <c r="M853" s="3"/>
      <c r="N853" s="3"/>
      <c r="O853" s="3"/>
      <c r="P853" s="3"/>
      <c r="Q853" s="3"/>
      <c r="R853" s="3"/>
      <c r="S853" s="3"/>
      <c r="T853" s="3"/>
      <c r="U853" s="3"/>
      <c r="V853" s="3"/>
      <c r="W853" s="3"/>
      <c r="X853" s="3"/>
      <c r="Y853" s="3"/>
      <c r="Z853" s="3"/>
      <c r="AA853" s="3"/>
      <c r="AB853" s="3"/>
      <c r="AC853" s="3"/>
      <c r="AD853" s="3"/>
      <c r="AE853" s="3"/>
      <c r="AF853" s="3"/>
      <c r="AG853" s="3"/>
      <c r="AH853" s="3"/>
      <c r="AI853" s="3"/>
      <c r="AJ853" s="3"/>
      <c r="AK853" s="3"/>
      <c r="AL853" s="3"/>
      <c r="AM853" s="3"/>
      <c r="AN853" s="3"/>
      <c r="AO853" s="3"/>
      <c r="AP853" s="3"/>
      <c r="AQ853" s="3"/>
      <c r="AR853" s="3"/>
      <c r="AS853" s="3"/>
    </row>
    <row r="854" spans="1:45" ht="15.75" customHeight="1">
      <c r="A854" s="3"/>
      <c r="B854" s="3"/>
      <c r="C854" s="3"/>
      <c r="D854" s="3"/>
      <c r="E854" s="113"/>
      <c r="F854" s="3"/>
      <c r="G854" s="3"/>
      <c r="H854" s="3"/>
      <c r="I854" s="3"/>
      <c r="J854" s="3"/>
      <c r="K854" s="3"/>
      <c r="L854" s="3"/>
      <c r="M854" s="3"/>
      <c r="N854" s="3"/>
      <c r="O854" s="3"/>
      <c r="P854" s="3"/>
      <c r="Q854" s="3"/>
      <c r="R854" s="3"/>
      <c r="S854" s="3"/>
      <c r="T854" s="3"/>
      <c r="U854" s="3"/>
      <c r="V854" s="3"/>
      <c r="W854" s="3"/>
      <c r="X854" s="3"/>
      <c r="Y854" s="3"/>
      <c r="Z854" s="3"/>
      <c r="AA854" s="3"/>
      <c r="AB854" s="3"/>
      <c r="AC854" s="3"/>
      <c r="AD854" s="3"/>
      <c r="AE854" s="3"/>
      <c r="AF854" s="3"/>
      <c r="AG854" s="3"/>
      <c r="AH854" s="3"/>
      <c r="AI854" s="3"/>
      <c r="AJ854" s="3"/>
      <c r="AK854" s="3"/>
      <c r="AL854" s="3"/>
      <c r="AM854" s="3"/>
      <c r="AN854" s="3"/>
      <c r="AO854" s="3"/>
      <c r="AP854" s="3"/>
      <c r="AQ854" s="3"/>
      <c r="AR854" s="3"/>
      <c r="AS854" s="3"/>
    </row>
    <row r="855" spans="1:45" ht="15.75" customHeight="1">
      <c r="A855" s="3"/>
      <c r="B855" s="3"/>
      <c r="C855" s="3"/>
      <c r="D855" s="3"/>
      <c r="E855" s="113"/>
      <c r="F855" s="3"/>
      <c r="G855" s="3"/>
      <c r="H855" s="3"/>
      <c r="I855" s="3"/>
      <c r="J855" s="3"/>
      <c r="K855" s="3"/>
      <c r="L855" s="3"/>
      <c r="M855" s="3"/>
      <c r="N855" s="3"/>
      <c r="O855" s="3"/>
      <c r="P855" s="3"/>
      <c r="Q855" s="3"/>
      <c r="R855" s="3"/>
      <c r="S855" s="3"/>
      <c r="T855" s="3"/>
      <c r="U855" s="3"/>
      <c r="V855" s="3"/>
      <c r="W855" s="3"/>
      <c r="X855" s="3"/>
      <c r="Y855" s="3"/>
      <c r="Z855" s="3"/>
      <c r="AA855" s="3"/>
      <c r="AB855" s="3"/>
      <c r="AC855" s="3"/>
      <c r="AD855" s="3"/>
      <c r="AE855" s="3"/>
      <c r="AF855" s="3"/>
      <c r="AG855" s="3"/>
      <c r="AH855" s="3"/>
      <c r="AI855" s="3"/>
      <c r="AJ855" s="3"/>
      <c r="AK855" s="3"/>
      <c r="AL855" s="3"/>
      <c r="AM855" s="3"/>
      <c r="AN855" s="3"/>
      <c r="AO855" s="3"/>
      <c r="AP855" s="3"/>
      <c r="AQ855" s="3"/>
      <c r="AR855" s="3"/>
      <c r="AS855" s="3"/>
    </row>
    <row r="856" spans="1:45" ht="15.75" customHeight="1">
      <c r="A856" s="3"/>
      <c r="B856" s="3"/>
      <c r="C856" s="3"/>
      <c r="D856" s="3"/>
      <c r="E856" s="113"/>
      <c r="F856" s="3"/>
      <c r="G856" s="3"/>
      <c r="H856" s="3"/>
      <c r="I856" s="3"/>
      <c r="J856" s="3"/>
      <c r="K856" s="3"/>
      <c r="L856" s="3"/>
      <c r="M856" s="3"/>
      <c r="N856" s="3"/>
      <c r="O856" s="3"/>
      <c r="P856" s="3"/>
      <c r="Q856" s="3"/>
      <c r="R856" s="3"/>
      <c r="S856" s="3"/>
      <c r="T856" s="3"/>
      <c r="U856" s="3"/>
      <c r="V856" s="3"/>
      <c r="W856" s="3"/>
      <c r="X856" s="3"/>
      <c r="Y856" s="3"/>
      <c r="Z856" s="3"/>
      <c r="AA856" s="3"/>
      <c r="AB856" s="3"/>
      <c r="AC856" s="3"/>
      <c r="AD856" s="3"/>
      <c r="AE856" s="3"/>
      <c r="AF856" s="3"/>
      <c r="AG856" s="3"/>
      <c r="AH856" s="3"/>
      <c r="AI856" s="3"/>
      <c r="AJ856" s="3"/>
      <c r="AK856" s="3"/>
      <c r="AL856" s="3"/>
      <c r="AM856" s="3"/>
      <c r="AN856" s="3"/>
      <c r="AO856" s="3"/>
      <c r="AP856" s="3"/>
      <c r="AQ856" s="3"/>
      <c r="AR856" s="3"/>
      <c r="AS856" s="3"/>
    </row>
    <row r="857" spans="1:45" ht="15.75" customHeight="1">
      <c r="A857" s="3"/>
      <c r="B857" s="3"/>
      <c r="C857" s="3"/>
      <c r="D857" s="3"/>
      <c r="E857" s="113"/>
      <c r="F857" s="3"/>
      <c r="G857" s="3"/>
      <c r="H857" s="3"/>
      <c r="I857" s="3"/>
      <c r="J857" s="3"/>
      <c r="K857" s="3"/>
      <c r="L857" s="3"/>
      <c r="M857" s="3"/>
      <c r="N857" s="3"/>
      <c r="O857" s="3"/>
      <c r="P857" s="3"/>
      <c r="Q857" s="3"/>
      <c r="R857" s="3"/>
      <c r="S857" s="3"/>
      <c r="T857" s="3"/>
      <c r="U857" s="3"/>
      <c r="V857" s="3"/>
      <c r="W857" s="3"/>
      <c r="X857" s="3"/>
      <c r="Y857" s="3"/>
      <c r="Z857" s="3"/>
      <c r="AA857" s="3"/>
      <c r="AB857" s="3"/>
      <c r="AC857" s="3"/>
      <c r="AD857" s="3"/>
      <c r="AE857" s="3"/>
      <c r="AF857" s="3"/>
      <c r="AG857" s="3"/>
      <c r="AH857" s="3"/>
      <c r="AI857" s="3"/>
      <c r="AJ857" s="3"/>
      <c r="AK857" s="3"/>
      <c r="AL857" s="3"/>
      <c r="AM857" s="3"/>
      <c r="AN857" s="3"/>
      <c r="AO857" s="3"/>
      <c r="AP857" s="3"/>
      <c r="AQ857" s="3"/>
      <c r="AR857" s="3"/>
      <c r="AS857" s="3"/>
    </row>
    <row r="858" spans="1:45" ht="15.75" customHeight="1">
      <c r="A858" s="3"/>
      <c r="B858" s="3"/>
      <c r="C858" s="3"/>
      <c r="D858" s="3"/>
      <c r="E858" s="113"/>
      <c r="F858" s="3"/>
      <c r="G858" s="3"/>
      <c r="H858" s="3"/>
      <c r="I858" s="3"/>
      <c r="J858" s="3"/>
      <c r="K858" s="3"/>
      <c r="L858" s="3"/>
      <c r="M858" s="3"/>
      <c r="N858" s="3"/>
      <c r="O858" s="3"/>
      <c r="P858" s="3"/>
      <c r="Q858" s="3"/>
      <c r="R858" s="3"/>
      <c r="S858" s="3"/>
      <c r="T858" s="3"/>
      <c r="U858" s="3"/>
      <c r="V858" s="3"/>
      <c r="W858" s="3"/>
      <c r="X858" s="3"/>
      <c r="Y858" s="3"/>
      <c r="Z858" s="3"/>
      <c r="AA858" s="3"/>
      <c r="AB858" s="3"/>
      <c r="AC858" s="3"/>
      <c r="AD858" s="3"/>
      <c r="AE858" s="3"/>
      <c r="AF858" s="3"/>
      <c r="AG858" s="3"/>
      <c r="AH858" s="3"/>
      <c r="AI858" s="3"/>
      <c r="AJ858" s="3"/>
      <c r="AK858" s="3"/>
      <c r="AL858" s="3"/>
      <c r="AM858" s="3"/>
      <c r="AN858" s="3"/>
      <c r="AO858" s="3"/>
      <c r="AP858" s="3"/>
      <c r="AQ858" s="3"/>
      <c r="AR858" s="3"/>
      <c r="AS858" s="3"/>
    </row>
    <row r="859" spans="1:45" ht="15.75" customHeight="1">
      <c r="A859" s="3"/>
      <c r="B859" s="3"/>
      <c r="C859" s="3"/>
      <c r="D859" s="3"/>
      <c r="E859" s="113"/>
      <c r="F859" s="3"/>
      <c r="G859" s="3"/>
      <c r="H859" s="3"/>
      <c r="I859" s="3"/>
      <c r="J859" s="3"/>
      <c r="K859" s="3"/>
      <c r="L859" s="3"/>
      <c r="M859" s="3"/>
      <c r="N859" s="3"/>
      <c r="O859" s="3"/>
      <c r="P859" s="3"/>
      <c r="Q859" s="3"/>
      <c r="R859" s="3"/>
      <c r="S859" s="3"/>
      <c r="T859" s="3"/>
      <c r="U859" s="3"/>
      <c r="V859" s="3"/>
      <c r="W859" s="3"/>
      <c r="X859" s="3"/>
      <c r="Y859" s="3"/>
      <c r="Z859" s="3"/>
      <c r="AA859" s="3"/>
      <c r="AB859" s="3"/>
      <c r="AC859" s="3"/>
      <c r="AD859" s="3"/>
      <c r="AE859" s="3"/>
      <c r="AF859" s="3"/>
      <c r="AG859" s="3"/>
      <c r="AH859" s="3"/>
      <c r="AI859" s="3"/>
      <c r="AJ859" s="3"/>
      <c r="AK859" s="3"/>
      <c r="AL859" s="3"/>
      <c r="AM859" s="3"/>
      <c r="AN859" s="3"/>
      <c r="AO859" s="3"/>
      <c r="AP859" s="3"/>
      <c r="AQ859" s="3"/>
      <c r="AR859" s="3"/>
      <c r="AS859" s="3"/>
    </row>
    <row r="860" spans="1:45" ht="15.75" customHeight="1">
      <c r="A860" s="3"/>
      <c r="B860" s="3"/>
      <c r="C860" s="3"/>
      <c r="D860" s="3"/>
      <c r="E860" s="113"/>
      <c r="F860" s="3"/>
      <c r="G860" s="3"/>
      <c r="H860" s="3"/>
      <c r="I860" s="3"/>
      <c r="J860" s="3"/>
      <c r="K860" s="3"/>
      <c r="L860" s="3"/>
      <c r="M860" s="3"/>
      <c r="N860" s="3"/>
      <c r="O860" s="3"/>
      <c r="P860" s="3"/>
      <c r="Q860" s="3"/>
      <c r="R860" s="3"/>
      <c r="S860" s="3"/>
      <c r="T860" s="3"/>
      <c r="U860" s="3"/>
      <c r="V860" s="3"/>
      <c r="W860" s="3"/>
      <c r="X860" s="3"/>
      <c r="Y860" s="3"/>
      <c r="Z860" s="3"/>
      <c r="AA860" s="3"/>
      <c r="AB860" s="3"/>
      <c r="AC860" s="3"/>
      <c r="AD860" s="3"/>
      <c r="AE860" s="3"/>
      <c r="AF860" s="3"/>
      <c r="AG860" s="3"/>
      <c r="AH860" s="3"/>
      <c r="AI860" s="3"/>
      <c r="AJ860" s="3"/>
      <c r="AK860" s="3"/>
      <c r="AL860" s="3"/>
      <c r="AM860" s="3"/>
      <c r="AN860" s="3"/>
      <c r="AO860" s="3"/>
      <c r="AP860" s="3"/>
      <c r="AQ860" s="3"/>
      <c r="AR860" s="3"/>
      <c r="AS860" s="3"/>
    </row>
    <row r="861" spans="1:45" ht="15.75" customHeight="1">
      <c r="A861" s="3"/>
      <c r="B861" s="3"/>
      <c r="C861" s="3"/>
      <c r="D861" s="3"/>
      <c r="E861" s="113"/>
      <c r="F861" s="3"/>
      <c r="G861" s="3"/>
      <c r="H861" s="3"/>
      <c r="I861" s="3"/>
      <c r="J861" s="3"/>
      <c r="K861" s="3"/>
      <c r="L861" s="3"/>
      <c r="M861" s="3"/>
      <c r="N861" s="3"/>
      <c r="O861" s="3"/>
      <c r="P861" s="3"/>
      <c r="Q861" s="3"/>
      <c r="R861" s="3"/>
      <c r="S861" s="3"/>
      <c r="T861" s="3"/>
      <c r="U861" s="3"/>
      <c r="V861" s="3"/>
      <c r="W861" s="3"/>
      <c r="X861" s="3"/>
      <c r="Y861" s="3"/>
      <c r="Z861" s="3"/>
      <c r="AA861" s="3"/>
      <c r="AB861" s="3"/>
      <c r="AC861" s="3"/>
      <c r="AD861" s="3"/>
      <c r="AE861" s="3"/>
      <c r="AF861" s="3"/>
      <c r="AG861" s="3"/>
      <c r="AH861" s="3"/>
      <c r="AI861" s="3"/>
      <c r="AJ861" s="3"/>
      <c r="AK861" s="3"/>
      <c r="AL861" s="3"/>
      <c r="AM861" s="3"/>
      <c r="AN861" s="3"/>
      <c r="AO861" s="3"/>
      <c r="AP861" s="3"/>
      <c r="AQ861" s="3"/>
      <c r="AR861" s="3"/>
      <c r="AS861" s="3"/>
    </row>
    <row r="862" spans="1:45" ht="15.75" customHeight="1">
      <c r="A862" s="3"/>
      <c r="B862" s="3"/>
      <c r="C862" s="3"/>
      <c r="D862" s="3"/>
      <c r="E862" s="113"/>
      <c r="F862" s="3"/>
      <c r="G862" s="3"/>
      <c r="H862" s="3"/>
      <c r="I862" s="3"/>
      <c r="J862" s="3"/>
      <c r="K862" s="3"/>
      <c r="L862" s="3"/>
      <c r="M862" s="3"/>
      <c r="N862" s="3"/>
      <c r="O862" s="3"/>
      <c r="P862" s="3"/>
      <c r="Q862" s="3"/>
      <c r="R862" s="3"/>
      <c r="S862" s="3"/>
      <c r="T862" s="3"/>
      <c r="U862" s="3"/>
      <c r="V862" s="3"/>
      <c r="W862" s="3"/>
      <c r="X862" s="3"/>
      <c r="Y862" s="3"/>
      <c r="Z862" s="3"/>
      <c r="AA862" s="3"/>
      <c r="AB862" s="3"/>
      <c r="AC862" s="3"/>
      <c r="AD862" s="3"/>
      <c r="AE862" s="3"/>
      <c r="AF862" s="3"/>
      <c r="AG862" s="3"/>
      <c r="AH862" s="3"/>
      <c r="AI862" s="3"/>
      <c r="AJ862" s="3"/>
      <c r="AK862" s="3"/>
      <c r="AL862" s="3"/>
      <c r="AM862" s="3"/>
      <c r="AN862" s="3"/>
      <c r="AO862" s="3"/>
      <c r="AP862" s="3"/>
      <c r="AQ862" s="3"/>
      <c r="AR862" s="3"/>
      <c r="AS862" s="3"/>
    </row>
    <row r="863" spans="1:45" ht="15.75" customHeight="1">
      <c r="A863" s="3"/>
      <c r="B863" s="3"/>
      <c r="C863" s="3"/>
      <c r="D863" s="3"/>
      <c r="E863" s="113"/>
      <c r="F863" s="3"/>
      <c r="G863" s="3"/>
      <c r="H863" s="3"/>
      <c r="I863" s="3"/>
      <c r="J863" s="3"/>
      <c r="K863" s="3"/>
      <c r="L863" s="3"/>
      <c r="M863" s="3"/>
      <c r="N863" s="3"/>
      <c r="O863" s="3"/>
      <c r="P863" s="3"/>
      <c r="Q863" s="3"/>
      <c r="R863" s="3"/>
      <c r="S863" s="3"/>
      <c r="T863" s="3"/>
      <c r="U863" s="3"/>
      <c r="V863" s="3"/>
      <c r="W863" s="3"/>
      <c r="X863" s="3"/>
      <c r="Y863" s="3"/>
      <c r="Z863" s="3"/>
      <c r="AA863" s="3"/>
      <c r="AB863" s="3"/>
      <c r="AC863" s="3"/>
      <c r="AD863" s="3"/>
      <c r="AE863" s="3"/>
      <c r="AF863" s="3"/>
      <c r="AG863" s="3"/>
      <c r="AH863" s="3"/>
      <c r="AI863" s="3"/>
      <c r="AJ863" s="3"/>
      <c r="AK863" s="3"/>
      <c r="AL863" s="3"/>
      <c r="AM863" s="3"/>
      <c r="AN863" s="3"/>
      <c r="AO863" s="3"/>
      <c r="AP863" s="3"/>
      <c r="AQ863" s="3"/>
      <c r="AR863" s="3"/>
      <c r="AS863" s="3"/>
    </row>
    <row r="864" spans="1:45" ht="15.75" customHeight="1">
      <c r="A864" s="3"/>
      <c r="B864" s="3"/>
      <c r="C864" s="3"/>
      <c r="D864" s="3"/>
      <c r="E864" s="113"/>
      <c r="F864" s="3"/>
      <c r="G864" s="3"/>
      <c r="H864" s="3"/>
      <c r="I864" s="3"/>
      <c r="J864" s="3"/>
      <c r="K864" s="3"/>
      <c r="L864" s="3"/>
      <c r="M864" s="3"/>
      <c r="N864" s="3"/>
      <c r="O864" s="3"/>
      <c r="P864" s="3"/>
      <c r="Q864" s="3"/>
      <c r="R864" s="3"/>
      <c r="S864" s="3"/>
      <c r="T864" s="3"/>
      <c r="U864" s="3"/>
      <c r="V864" s="3"/>
      <c r="W864" s="3"/>
      <c r="X864" s="3"/>
      <c r="Y864" s="3"/>
      <c r="Z864" s="3"/>
      <c r="AA864" s="3"/>
      <c r="AB864" s="3"/>
      <c r="AC864" s="3"/>
      <c r="AD864" s="3"/>
      <c r="AE864" s="3"/>
      <c r="AF864" s="3"/>
      <c r="AG864" s="3"/>
      <c r="AH864" s="3"/>
      <c r="AI864" s="3"/>
      <c r="AJ864" s="3"/>
      <c r="AK864" s="3"/>
      <c r="AL864" s="3"/>
      <c r="AM864" s="3"/>
      <c r="AN864" s="3"/>
      <c r="AO864" s="3"/>
      <c r="AP864" s="3"/>
      <c r="AQ864" s="3"/>
      <c r="AR864" s="3"/>
      <c r="AS864" s="3"/>
    </row>
    <row r="865" spans="1:45" ht="15.75" customHeight="1">
      <c r="A865" s="3"/>
      <c r="B865" s="3"/>
      <c r="C865" s="3"/>
      <c r="D865" s="3"/>
      <c r="E865" s="113"/>
      <c r="F865" s="3"/>
      <c r="G865" s="3"/>
      <c r="H865" s="3"/>
      <c r="I865" s="3"/>
      <c r="J865" s="3"/>
      <c r="K865" s="3"/>
      <c r="L865" s="3"/>
      <c r="M865" s="3"/>
      <c r="N865" s="3"/>
      <c r="O865" s="3"/>
      <c r="P865" s="3"/>
      <c r="Q865" s="3"/>
      <c r="R865" s="3"/>
      <c r="S865" s="3"/>
      <c r="T865" s="3"/>
      <c r="U865" s="3"/>
      <c r="V865" s="3"/>
      <c r="W865" s="3"/>
      <c r="X865" s="3"/>
      <c r="Y865" s="3"/>
      <c r="Z865" s="3"/>
      <c r="AA865" s="3"/>
      <c r="AB865" s="3"/>
      <c r="AC865" s="3"/>
      <c r="AD865" s="3"/>
      <c r="AE865" s="3"/>
      <c r="AF865" s="3"/>
      <c r="AG865" s="3"/>
      <c r="AH865" s="3"/>
      <c r="AI865" s="3"/>
      <c r="AJ865" s="3"/>
      <c r="AK865" s="3"/>
      <c r="AL865" s="3"/>
      <c r="AM865" s="3"/>
      <c r="AN865" s="3"/>
      <c r="AO865" s="3"/>
      <c r="AP865" s="3"/>
      <c r="AQ865" s="3"/>
      <c r="AR865" s="3"/>
      <c r="AS865" s="3"/>
    </row>
    <row r="866" spans="1:45" ht="15.75" customHeight="1">
      <c r="A866" s="3"/>
      <c r="B866" s="3"/>
      <c r="C866" s="3"/>
      <c r="D866" s="3"/>
      <c r="E866" s="113"/>
      <c r="F866" s="3"/>
      <c r="G866" s="3"/>
      <c r="H866" s="3"/>
      <c r="I866" s="3"/>
      <c r="J866" s="3"/>
      <c r="K866" s="3"/>
      <c r="L866" s="3"/>
      <c r="M866" s="3"/>
      <c r="N866" s="3"/>
      <c r="O866" s="3"/>
      <c r="P866" s="3"/>
      <c r="Q866" s="3"/>
      <c r="R866" s="3"/>
      <c r="S866" s="3"/>
      <c r="T866" s="3"/>
      <c r="U866" s="3"/>
      <c r="V866" s="3"/>
      <c r="W866" s="3"/>
      <c r="X866" s="3"/>
      <c r="Y866" s="3"/>
      <c r="Z866" s="3"/>
      <c r="AA866" s="3"/>
      <c r="AB866" s="3"/>
      <c r="AC866" s="3"/>
      <c r="AD866" s="3"/>
      <c r="AE866" s="3"/>
      <c r="AF866" s="3"/>
      <c r="AG866" s="3"/>
      <c r="AH866" s="3"/>
      <c r="AI866" s="3"/>
      <c r="AJ866" s="3"/>
      <c r="AK866" s="3"/>
      <c r="AL866" s="3"/>
      <c r="AM866" s="3"/>
      <c r="AN866" s="3"/>
      <c r="AO866" s="3"/>
      <c r="AP866" s="3"/>
      <c r="AQ866" s="3"/>
      <c r="AR866" s="3"/>
      <c r="AS866" s="3"/>
    </row>
    <row r="867" spans="1:45" ht="15.75" customHeight="1">
      <c r="A867" s="3"/>
      <c r="B867" s="3"/>
      <c r="C867" s="3"/>
      <c r="D867" s="3"/>
      <c r="E867" s="113"/>
      <c r="F867" s="3"/>
      <c r="G867" s="3"/>
      <c r="H867" s="3"/>
      <c r="I867" s="3"/>
      <c r="J867" s="3"/>
      <c r="K867" s="3"/>
      <c r="L867" s="3"/>
      <c r="M867" s="3"/>
      <c r="N867" s="3"/>
      <c r="O867" s="3"/>
      <c r="P867" s="3"/>
      <c r="Q867" s="3"/>
      <c r="R867" s="3"/>
      <c r="S867" s="3"/>
      <c r="T867" s="3"/>
      <c r="U867" s="3"/>
      <c r="V867" s="3"/>
      <c r="W867" s="3"/>
      <c r="X867" s="3"/>
      <c r="Y867" s="3"/>
      <c r="Z867" s="3"/>
      <c r="AA867" s="3"/>
      <c r="AB867" s="3"/>
      <c r="AC867" s="3"/>
      <c r="AD867" s="3"/>
      <c r="AE867" s="3"/>
      <c r="AF867" s="3"/>
      <c r="AG867" s="3"/>
      <c r="AH867" s="3"/>
      <c r="AI867" s="3"/>
      <c r="AJ867" s="3"/>
      <c r="AK867" s="3"/>
      <c r="AL867" s="3"/>
      <c r="AM867" s="3"/>
      <c r="AN867" s="3"/>
      <c r="AO867" s="3"/>
      <c r="AP867" s="3"/>
      <c r="AQ867" s="3"/>
      <c r="AR867" s="3"/>
      <c r="AS867" s="3"/>
    </row>
    <row r="868" spans="1:45" ht="15.75" customHeight="1">
      <c r="A868" s="3"/>
      <c r="B868" s="3"/>
      <c r="C868" s="3"/>
      <c r="D868" s="3"/>
      <c r="E868" s="113"/>
      <c r="F868" s="3"/>
      <c r="G868" s="3"/>
      <c r="H868" s="3"/>
      <c r="I868" s="3"/>
      <c r="J868" s="3"/>
      <c r="K868" s="3"/>
      <c r="L868" s="3"/>
      <c r="M868" s="3"/>
      <c r="N868" s="3"/>
      <c r="O868" s="3"/>
      <c r="P868" s="3"/>
      <c r="Q868" s="3"/>
      <c r="R868" s="3"/>
      <c r="S868" s="3"/>
      <c r="T868" s="3"/>
      <c r="U868" s="3"/>
      <c r="V868" s="3"/>
      <c r="W868" s="3"/>
      <c r="X868" s="3"/>
      <c r="Y868" s="3"/>
      <c r="Z868" s="3"/>
      <c r="AA868" s="3"/>
      <c r="AB868" s="3"/>
      <c r="AC868" s="3"/>
      <c r="AD868" s="3"/>
      <c r="AE868" s="3"/>
      <c r="AF868" s="3"/>
      <c r="AG868" s="3"/>
      <c r="AH868" s="3"/>
      <c r="AI868" s="3"/>
      <c r="AJ868" s="3"/>
      <c r="AK868" s="3"/>
      <c r="AL868" s="3"/>
      <c r="AM868" s="3"/>
      <c r="AN868" s="3"/>
      <c r="AO868" s="3"/>
      <c r="AP868" s="3"/>
      <c r="AQ868" s="3"/>
      <c r="AR868" s="3"/>
      <c r="AS868" s="3"/>
    </row>
    <row r="869" spans="1:45" ht="15.75" customHeight="1">
      <c r="A869" s="3"/>
      <c r="B869" s="3"/>
      <c r="C869" s="3"/>
      <c r="D869" s="3"/>
      <c r="E869" s="113"/>
      <c r="F869" s="3"/>
      <c r="G869" s="3"/>
      <c r="H869" s="3"/>
      <c r="I869" s="3"/>
      <c r="J869" s="3"/>
      <c r="K869" s="3"/>
      <c r="L869" s="3"/>
      <c r="M869" s="3"/>
      <c r="N869" s="3"/>
      <c r="O869" s="3"/>
      <c r="P869" s="3"/>
      <c r="Q869" s="3"/>
      <c r="R869" s="3"/>
      <c r="S869" s="3"/>
      <c r="T869" s="3"/>
      <c r="U869" s="3"/>
      <c r="V869" s="3"/>
      <c r="W869" s="3"/>
      <c r="X869" s="3"/>
      <c r="Y869" s="3"/>
      <c r="Z869" s="3"/>
      <c r="AA869" s="3"/>
      <c r="AB869" s="3"/>
      <c r="AC869" s="3"/>
      <c r="AD869" s="3"/>
      <c r="AE869" s="3"/>
      <c r="AF869" s="3"/>
      <c r="AG869" s="3"/>
      <c r="AH869" s="3"/>
      <c r="AI869" s="3"/>
      <c r="AJ869" s="3"/>
      <c r="AK869" s="3"/>
      <c r="AL869" s="3"/>
      <c r="AM869" s="3"/>
      <c r="AN869" s="3"/>
      <c r="AO869" s="3"/>
      <c r="AP869" s="3"/>
      <c r="AQ869" s="3"/>
      <c r="AR869" s="3"/>
      <c r="AS869" s="3"/>
    </row>
    <row r="870" spans="1:45" ht="15.75" customHeight="1">
      <c r="A870" s="3"/>
      <c r="B870" s="3"/>
      <c r="C870" s="3"/>
      <c r="D870" s="3"/>
      <c r="E870" s="113"/>
      <c r="F870" s="3"/>
      <c r="G870" s="3"/>
      <c r="H870" s="3"/>
      <c r="I870" s="3"/>
      <c r="J870" s="3"/>
      <c r="K870" s="3"/>
      <c r="L870" s="3"/>
      <c r="M870" s="3"/>
      <c r="N870" s="3"/>
      <c r="O870" s="3"/>
      <c r="P870" s="3"/>
      <c r="Q870" s="3"/>
      <c r="R870" s="3"/>
      <c r="S870" s="3"/>
      <c r="T870" s="3"/>
      <c r="U870" s="3"/>
      <c r="V870" s="3"/>
      <c r="W870" s="3"/>
      <c r="X870" s="3"/>
      <c r="Y870" s="3"/>
      <c r="Z870" s="3"/>
      <c r="AA870" s="3"/>
      <c r="AB870" s="3"/>
      <c r="AC870" s="3"/>
      <c r="AD870" s="3"/>
      <c r="AE870" s="3"/>
      <c r="AF870" s="3"/>
      <c r="AG870" s="3"/>
      <c r="AH870" s="3"/>
      <c r="AI870" s="3"/>
      <c r="AJ870" s="3"/>
      <c r="AK870" s="3"/>
      <c r="AL870" s="3"/>
      <c r="AM870" s="3"/>
      <c r="AN870" s="3"/>
      <c r="AO870" s="3"/>
      <c r="AP870" s="3"/>
      <c r="AQ870" s="3"/>
      <c r="AR870" s="3"/>
      <c r="AS870" s="3"/>
    </row>
    <row r="871" spans="1:45" ht="15.75" customHeight="1">
      <c r="A871" s="3"/>
      <c r="B871" s="3"/>
      <c r="C871" s="3"/>
      <c r="D871" s="3"/>
      <c r="E871" s="113"/>
      <c r="F871" s="3"/>
      <c r="G871" s="3"/>
      <c r="H871" s="3"/>
      <c r="I871" s="3"/>
      <c r="J871" s="3"/>
      <c r="K871" s="3"/>
      <c r="L871" s="3"/>
      <c r="M871" s="3"/>
      <c r="N871" s="3"/>
      <c r="O871" s="3"/>
      <c r="P871" s="3"/>
      <c r="Q871" s="3"/>
      <c r="R871" s="3"/>
      <c r="S871" s="3"/>
      <c r="T871" s="3"/>
      <c r="U871" s="3"/>
      <c r="V871" s="3"/>
      <c r="W871" s="3"/>
      <c r="X871" s="3"/>
      <c r="Y871" s="3"/>
      <c r="Z871" s="3"/>
      <c r="AA871" s="3"/>
      <c r="AB871" s="3"/>
      <c r="AC871" s="3"/>
      <c r="AD871" s="3"/>
      <c r="AE871" s="3"/>
      <c r="AF871" s="3"/>
      <c r="AG871" s="3"/>
      <c r="AH871" s="3"/>
      <c r="AI871" s="3"/>
      <c r="AJ871" s="3"/>
      <c r="AK871" s="3"/>
      <c r="AL871" s="3"/>
      <c r="AM871" s="3"/>
      <c r="AN871" s="3"/>
      <c r="AO871" s="3"/>
      <c r="AP871" s="3"/>
      <c r="AQ871" s="3"/>
      <c r="AR871" s="3"/>
      <c r="AS871" s="3"/>
    </row>
    <row r="872" spans="1:45" ht="15.75" customHeight="1">
      <c r="A872" s="3"/>
      <c r="B872" s="3"/>
      <c r="C872" s="3"/>
      <c r="D872" s="3"/>
      <c r="E872" s="113"/>
      <c r="F872" s="3"/>
      <c r="G872" s="3"/>
      <c r="H872" s="3"/>
      <c r="I872" s="3"/>
      <c r="J872" s="3"/>
      <c r="K872" s="3"/>
      <c r="L872" s="3"/>
      <c r="M872" s="3"/>
      <c r="N872" s="3"/>
      <c r="O872" s="3"/>
      <c r="P872" s="3"/>
      <c r="Q872" s="3"/>
      <c r="R872" s="3"/>
      <c r="S872" s="3"/>
      <c r="T872" s="3"/>
      <c r="U872" s="3"/>
      <c r="V872" s="3"/>
      <c r="W872" s="3"/>
      <c r="X872" s="3"/>
      <c r="Y872" s="3"/>
      <c r="Z872" s="3"/>
      <c r="AA872" s="3"/>
      <c r="AB872" s="3"/>
      <c r="AC872" s="3"/>
      <c r="AD872" s="3"/>
      <c r="AE872" s="3"/>
      <c r="AF872" s="3"/>
      <c r="AG872" s="3"/>
      <c r="AH872" s="3"/>
      <c r="AI872" s="3"/>
      <c r="AJ872" s="3"/>
      <c r="AK872" s="3"/>
      <c r="AL872" s="3"/>
      <c r="AM872" s="3"/>
      <c r="AN872" s="3"/>
      <c r="AO872" s="3"/>
      <c r="AP872" s="3"/>
      <c r="AQ872" s="3"/>
      <c r="AR872" s="3"/>
      <c r="AS872" s="3"/>
    </row>
    <row r="873" spans="1:45" ht="15.75" customHeight="1">
      <c r="A873" s="3"/>
      <c r="B873" s="3"/>
      <c r="C873" s="3"/>
      <c r="D873" s="3"/>
      <c r="E873" s="113"/>
      <c r="F873" s="3"/>
      <c r="G873" s="3"/>
      <c r="H873" s="3"/>
      <c r="I873" s="3"/>
      <c r="J873" s="3"/>
      <c r="K873" s="3"/>
      <c r="L873" s="3"/>
      <c r="M873" s="3"/>
      <c r="N873" s="3"/>
      <c r="O873" s="3"/>
      <c r="P873" s="3"/>
      <c r="Q873" s="3"/>
      <c r="R873" s="3"/>
      <c r="S873" s="3"/>
      <c r="T873" s="3"/>
      <c r="U873" s="3"/>
      <c r="V873" s="3"/>
      <c r="W873" s="3"/>
      <c r="X873" s="3"/>
      <c r="Y873" s="3"/>
      <c r="Z873" s="3"/>
      <c r="AA873" s="3"/>
      <c r="AB873" s="3"/>
      <c r="AC873" s="3"/>
      <c r="AD873" s="3"/>
      <c r="AE873" s="3"/>
      <c r="AF873" s="3"/>
      <c r="AG873" s="3"/>
      <c r="AH873" s="3"/>
      <c r="AI873" s="3"/>
      <c r="AJ873" s="3"/>
      <c r="AK873" s="3"/>
      <c r="AL873" s="3"/>
      <c r="AM873" s="3"/>
      <c r="AN873" s="3"/>
      <c r="AO873" s="3"/>
      <c r="AP873" s="3"/>
      <c r="AQ873" s="3"/>
      <c r="AR873" s="3"/>
      <c r="AS873" s="3"/>
    </row>
    <row r="874" spans="1:45" ht="15.75" customHeight="1">
      <c r="A874" s="3"/>
      <c r="B874" s="3"/>
      <c r="C874" s="3"/>
      <c r="D874" s="3"/>
      <c r="E874" s="113"/>
      <c r="F874" s="3"/>
      <c r="G874" s="3"/>
      <c r="H874" s="3"/>
      <c r="I874" s="3"/>
      <c r="J874" s="3"/>
      <c r="K874" s="3"/>
      <c r="L874" s="3"/>
      <c r="M874" s="3"/>
      <c r="N874" s="3"/>
      <c r="O874" s="3"/>
      <c r="P874" s="3"/>
      <c r="Q874" s="3"/>
      <c r="R874" s="3"/>
      <c r="S874" s="3"/>
      <c r="T874" s="3"/>
      <c r="U874" s="3"/>
      <c r="V874" s="3"/>
      <c r="W874" s="3"/>
      <c r="X874" s="3"/>
      <c r="Y874" s="3"/>
      <c r="Z874" s="3"/>
      <c r="AA874" s="3"/>
      <c r="AB874" s="3"/>
      <c r="AC874" s="3"/>
      <c r="AD874" s="3"/>
      <c r="AE874" s="3"/>
      <c r="AF874" s="3"/>
      <c r="AG874" s="3"/>
      <c r="AH874" s="3"/>
      <c r="AI874" s="3"/>
      <c r="AJ874" s="3"/>
      <c r="AK874" s="3"/>
      <c r="AL874" s="3"/>
      <c r="AM874" s="3"/>
      <c r="AN874" s="3"/>
      <c r="AO874" s="3"/>
      <c r="AP874" s="3"/>
      <c r="AQ874" s="3"/>
      <c r="AR874" s="3"/>
      <c r="AS874" s="3"/>
    </row>
    <row r="875" spans="1:45" ht="15.75" customHeight="1">
      <c r="A875" s="3"/>
      <c r="B875" s="3"/>
      <c r="C875" s="3"/>
      <c r="D875" s="3"/>
      <c r="E875" s="113"/>
      <c r="F875" s="3"/>
      <c r="G875" s="3"/>
      <c r="H875" s="3"/>
      <c r="I875" s="3"/>
      <c r="J875" s="3"/>
      <c r="K875" s="3"/>
      <c r="L875" s="3"/>
      <c r="M875" s="3"/>
      <c r="N875" s="3"/>
      <c r="O875" s="3"/>
      <c r="P875" s="3"/>
      <c r="Q875" s="3"/>
      <c r="R875" s="3"/>
      <c r="S875" s="3"/>
      <c r="T875" s="3"/>
      <c r="U875" s="3"/>
      <c r="V875" s="3"/>
      <c r="W875" s="3"/>
      <c r="X875" s="3"/>
      <c r="Y875" s="3"/>
      <c r="Z875" s="3"/>
      <c r="AA875" s="3"/>
      <c r="AB875" s="3"/>
      <c r="AC875" s="3"/>
      <c r="AD875" s="3"/>
      <c r="AE875" s="3"/>
      <c r="AF875" s="3"/>
      <c r="AG875" s="3"/>
      <c r="AH875" s="3"/>
      <c r="AI875" s="3"/>
      <c r="AJ875" s="3"/>
      <c r="AK875" s="3"/>
      <c r="AL875" s="3"/>
      <c r="AM875" s="3"/>
      <c r="AN875" s="3"/>
      <c r="AO875" s="3"/>
      <c r="AP875" s="3"/>
      <c r="AQ875" s="3"/>
      <c r="AR875" s="3"/>
      <c r="AS875" s="3"/>
    </row>
    <row r="876" spans="1:45" ht="15.75" customHeight="1">
      <c r="A876" s="3"/>
      <c r="B876" s="3"/>
      <c r="C876" s="3"/>
      <c r="D876" s="3"/>
      <c r="E876" s="113"/>
      <c r="F876" s="3"/>
      <c r="G876" s="3"/>
      <c r="H876" s="3"/>
      <c r="I876" s="3"/>
      <c r="J876" s="3"/>
      <c r="K876" s="3"/>
      <c r="L876" s="3"/>
      <c r="M876" s="3"/>
      <c r="N876" s="3"/>
      <c r="O876" s="3"/>
      <c r="P876" s="3"/>
      <c r="Q876" s="3"/>
      <c r="R876" s="3"/>
      <c r="S876" s="3"/>
      <c r="T876" s="3"/>
      <c r="U876" s="3"/>
      <c r="V876" s="3"/>
      <c r="W876" s="3"/>
      <c r="X876" s="3"/>
      <c r="Y876" s="3"/>
      <c r="Z876" s="3"/>
      <c r="AA876" s="3"/>
      <c r="AB876" s="3"/>
      <c r="AC876" s="3"/>
      <c r="AD876" s="3"/>
      <c r="AE876" s="3"/>
      <c r="AF876" s="3"/>
      <c r="AG876" s="3"/>
      <c r="AH876" s="3"/>
      <c r="AI876" s="3"/>
      <c r="AJ876" s="3"/>
      <c r="AK876" s="3"/>
      <c r="AL876" s="3"/>
      <c r="AM876" s="3"/>
      <c r="AN876" s="3"/>
      <c r="AO876" s="3"/>
      <c r="AP876" s="3"/>
      <c r="AQ876" s="3"/>
      <c r="AR876" s="3"/>
      <c r="AS876" s="3"/>
    </row>
    <row r="877" spans="1:45" ht="15.75" customHeight="1">
      <c r="A877" s="3"/>
      <c r="B877" s="3"/>
      <c r="C877" s="3"/>
      <c r="D877" s="3"/>
      <c r="E877" s="113"/>
      <c r="F877" s="3"/>
      <c r="G877" s="3"/>
      <c r="H877" s="3"/>
      <c r="I877" s="3"/>
      <c r="J877" s="3"/>
      <c r="K877" s="3"/>
      <c r="L877" s="3"/>
      <c r="M877" s="3"/>
      <c r="N877" s="3"/>
      <c r="O877" s="3"/>
      <c r="P877" s="3"/>
      <c r="Q877" s="3"/>
      <c r="R877" s="3"/>
      <c r="S877" s="3"/>
      <c r="T877" s="3"/>
      <c r="U877" s="3"/>
      <c r="V877" s="3"/>
      <c r="W877" s="3"/>
      <c r="X877" s="3"/>
      <c r="Y877" s="3"/>
      <c r="Z877" s="3"/>
      <c r="AA877" s="3"/>
      <c r="AB877" s="3"/>
      <c r="AC877" s="3"/>
      <c r="AD877" s="3"/>
      <c r="AE877" s="3"/>
      <c r="AF877" s="3"/>
      <c r="AG877" s="3"/>
      <c r="AH877" s="3"/>
      <c r="AI877" s="3"/>
      <c r="AJ877" s="3"/>
      <c r="AK877" s="3"/>
      <c r="AL877" s="3"/>
      <c r="AM877" s="3"/>
      <c r="AN877" s="3"/>
      <c r="AO877" s="3"/>
      <c r="AP877" s="3"/>
      <c r="AQ877" s="3"/>
      <c r="AR877" s="3"/>
      <c r="AS877" s="3"/>
    </row>
    <row r="878" spans="1:45" ht="15.75" customHeight="1">
      <c r="A878" s="3"/>
      <c r="B878" s="3"/>
      <c r="C878" s="3"/>
      <c r="D878" s="3"/>
      <c r="E878" s="113"/>
      <c r="F878" s="3"/>
      <c r="G878" s="3"/>
      <c r="H878" s="3"/>
      <c r="I878" s="3"/>
      <c r="J878" s="3"/>
      <c r="K878" s="3"/>
      <c r="L878" s="3"/>
      <c r="M878" s="3"/>
      <c r="N878" s="3"/>
      <c r="O878" s="3"/>
      <c r="P878" s="3"/>
      <c r="Q878" s="3"/>
      <c r="R878" s="3"/>
      <c r="S878" s="3"/>
      <c r="T878" s="3"/>
      <c r="U878" s="3"/>
      <c r="V878" s="3"/>
      <c r="W878" s="3"/>
      <c r="X878" s="3"/>
      <c r="Y878" s="3"/>
      <c r="Z878" s="3"/>
      <c r="AA878" s="3"/>
      <c r="AB878" s="3"/>
      <c r="AC878" s="3"/>
      <c r="AD878" s="3"/>
      <c r="AE878" s="3"/>
      <c r="AF878" s="3"/>
      <c r="AG878" s="3"/>
      <c r="AH878" s="3"/>
      <c r="AI878" s="3"/>
      <c r="AJ878" s="3"/>
      <c r="AK878" s="3"/>
      <c r="AL878" s="3"/>
      <c r="AM878" s="3"/>
      <c r="AN878" s="3"/>
      <c r="AO878" s="3"/>
      <c r="AP878" s="3"/>
      <c r="AQ878" s="3"/>
      <c r="AR878" s="3"/>
      <c r="AS878" s="3"/>
    </row>
    <row r="879" spans="1:45" ht="15.75" customHeight="1">
      <c r="A879" s="3"/>
      <c r="B879" s="3"/>
      <c r="C879" s="3"/>
      <c r="D879" s="3"/>
      <c r="E879" s="113"/>
      <c r="F879" s="3"/>
      <c r="G879" s="3"/>
      <c r="H879" s="3"/>
      <c r="I879" s="3"/>
      <c r="J879" s="3"/>
      <c r="K879" s="3"/>
      <c r="L879" s="3"/>
      <c r="M879" s="3"/>
      <c r="N879" s="3"/>
      <c r="O879" s="3"/>
      <c r="P879" s="3"/>
      <c r="Q879" s="3"/>
      <c r="R879" s="3"/>
      <c r="S879" s="3"/>
      <c r="T879" s="3"/>
      <c r="U879" s="3"/>
      <c r="V879" s="3"/>
      <c r="W879" s="3"/>
      <c r="X879" s="3"/>
      <c r="Y879" s="3"/>
      <c r="Z879" s="3"/>
      <c r="AA879" s="3"/>
      <c r="AB879" s="3"/>
      <c r="AC879" s="3"/>
      <c r="AD879" s="3"/>
      <c r="AE879" s="3"/>
      <c r="AF879" s="3"/>
      <c r="AG879" s="3"/>
      <c r="AH879" s="3"/>
      <c r="AI879" s="3"/>
      <c r="AJ879" s="3"/>
      <c r="AK879" s="3"/>
      <c r="AL879" s="3"/>
      <c r="AM879" s="3"/>
      <c r="AN879" s="3"/>
      <c r="AO879" s="3"/>
      <c r="AP879" s="3"/>
      <c r="AQ879" s="3"/>
      <c r="AR879" s="3"/>
      <c r="AS879" s="3"/>
    </row>
    <row r="880" spans="1:45" ht="15.75" customHeight="1">
      <c r="A880" s="3"/>
      <c r="B880" s="3"/>
      <c r="C880" s="3"/>
      <c r="D880" s="3"/>
      <c r="E880" s="113"/>
      <c r="F880" s="3"/>
      <c r="G880" s="3"/>
      <c r="H880" s="3"/>
      <c r="I880" s="3"/>
      <c r="J880" s="3"/>
      <c r="K880" s="3"/>
      <c r="L880" s="3"/>
      <c r="M880" s="3"/>
      <c r="N880" s="3"/>
      <c r="O880" s="3"/>
      <c r="P880" s="3"/>
      <c r="Q880" s="3"/>
      <c r="R880" s="3"/>
      <c r="S880" s="3"/>
      <c r="T880" s="3"/>
      <c r="U880" s="3"/>
      <c r="V880" s="3"/>
      <c r="W880" s="3"/>
      <c r="X880" s="3"/>
      <c r="Y880" s="3"/>
      <c r="Z880" s="3"/>
      <c r="AA880" s="3"/>
      <c r="AB880" s="3"/>
      <c r="AC880" s="3"/>
      <c r="AD880" s="3"/>
      <c r="AE880" s="3"/>
      <c r="AF880" s="3"/>
      <c r="AG880" s="3"/>
      <c r="AH880" s="3"/>
      <c r="AI880" s="3"/>
      <c r="AJ880" s="3"/>
      <c r="AK880" s="3"/>
      <c r="AL880" s="3"/>
      <c r="AM880" s="3"/>
      <c r="AN880" s="3"/>
      <c r="AO880" s="3"/>
      <c r="AP880" s="3"/>
      <c r="AQ880" s="3"/>
      <c r="AR880" s="3"/>
      <c r="AS880" s="3"/>
    </row>
    <row r="881" spans="1:45" ht="15.75" customHeight="1">
      <c r="A881" s="3"/>
      <c r="B881" s="3"/>
      <c r="C881" s="3"/>
      <c r="D881" s="3"/>
      <c r="E881" s="113"/>
      <c r="F881" s="3"/>
      <c r="G881" s="3"/>
      <c r="H881" s="3"/>
      <c r="I881" s="3"/>
      <c r="J881" s="3"/>
      <c r="K881" s="3"/>
      <c r="L881" s="3"/>
      <c r="M881" s="3"/>
      <c r="N881" s="3"/>
      <c r="O881" s="3"/>
      <c r="P881" s="3"/>
      <c r="Q881" s="3"/>
      <c r="R881" s="3"/>
      <c r="S881" s="3"/>
      <c r="T881" s="3"/>
      <c r="U881" s="3"/>
      <c r="V881" s="3"/>
      <c r="W881" s="3"/>
      <c r="X881" s="3"/>
      <c r="Y881" s="3"/>
      <c r="Z881" s="3"/>
      <c r="AA881" s="3"/>
      <c r="AB881" s="3"/>
      <c r="AC881" s="3"/>
      <c r="AD881" s="3"/>
      <c r="AE881" s="3"/>
      <c r="AF881" s="3"/>
      <c r="AG881" s="3"/>
      <c r="AH881" s="3"/>
      <c r="AI881" s="3"/>
      <c r="AJ881" s="3"/>
      <c r="AK881" s="3"/>
      <c r="AL881" s="3"/>
      <c r="AM881" s="3"/>
      <c r="AN881" s="3"/>
      <c r="AO881" s="3"/>
      <c r="AP881" s="3"/>
      <c r="AQ881" s="3"/>
      <c r="AR881" s="3"/>
      <c r="AS881" s="3"/>
    </row>
    <row r="882" spans="1:45" ht="15.75" customHeight="1">
      <c r="A882" s="3"/>
      <c r="B882" s="3"/>
      <c r="C882" s="3"/>
      <c r="D882" s="3"/>
      <c r="E882" s="113"/>
      <c r="F882" s="3"/>
      <c r="G882" s="3"/>
      <c r="H882" s="3"/>
      <c r="I882" s="3"/>
      <c r="J882" s="3"/>
      <c r="K882" s="3"/>
      <c r="L882" s="3"/>
      <c r="M882" s="3"/>
      <c r="N882" s="3"/>
      <c r="O882" s="3"/>
      <c r="P882" s="3"/>
      <c r="Q882" s="3"/>
      <c r="R882" s="3"/>
      <c r="S882" s="3"/>
      <c r="T882" s="3"/>
      <c r="U882" s="3"/>
      <c r="V882" s="3"/>
      <c r="W882" s="3"/>
      <c r="X882" s="3"/>
      <c r="Y882" s="3"/>
      <c r="Z882" s="3"/>
      <c r="AA882" s="3"/>
      <c r="AB882" s="3"/>
      <c r="AC882" s="3"/>
      <c r="AD882" s="3"/>
      <c r="AE882" s="3"/>
      <c r="AF882" s="3"/>
      <c r="AG882" s="3"/>
      <c r="AH882" s="3"/>
      <c r="AI882" s="3"/>
      <c r="AJ882" s="3"/>
      <c r="AK882" s="3"/>
      <c r="AL882" s="3"/>
      <c r="AM882" s="3"/>
      <c r="AN882" s="3"/>
      <c r="AO882" s="3"/>
      <c r="AP882" s="3"/>
      <c r="AQ882" s="3"/>
      <c r="AR882" s="3"/>
      <c r="AS882" s="3"/>
    </row>
    <row r="883" spans="1:45" ht="15.75" customHeight="1">
      <c r="A883" s="3"/>
      <c r="B883" s="3"/>
      <c r="C883" s="3"/>
      <c r="D883" s="3"/>
      <c r="E883" s="113"/>
      <c r="F883" s="3"/>
      <c r="G883" s="3"/>
      <c r="H883" s="3"/>
      <c r="I883" s="3"/>
      <c r="J883" s="3"/>
      <c r="K883" s="3"/>
      <c r="L883" s="3"/>
      <c r="M883" s="3"/>
      <c r="N883" s="3"/>
      <c r="O883" s="3"/>
      <c r="P883" s="3"/>
      <c r="Q883" s="3"/>
      <c r="R883" s="3"/>
      <c r="S883" s="3"/>
      <c r="T883" s="3"/>
      <c r="U883" s="3"/>
      <c r="V883" s="3"/>
      <c r="W883" s="3"/>
      <c r="X883" s="3"/>
      <c r="Y883" s="3"/>
      <c r="Z883" s="3"/>
      <c r="AA883" s="3"/>
      <c r="AB883" s="3"/>
      <c r="AC883" s="3"/>
      <c r="AD883" s="3"/>
      <c r="AE883" s="3"/>
      <c r="AF883" s="3"/>
      <c r="AG883" s="3"/>
      <c r="AH883" s="3"/>
      <c r="AI883" s="3"/>
      <c r="AJ883" s="3"/>
      <c r="AK883" s="3"/>
      <c r="AL883" s="3"/>
      <c r="AM883" s="3"/>
      <c r="AN883" s="3"/>
      <c r="AO883" s="3"/>
      <c r="AP883" s="3"/>
      <c r="AQ883" s="3"/>
      <c r="AR883" s="3"/>
      <c r="AS883" s="3"/>
    </row>
    <row r="884" spans="1:45" ht="15.75" customHeight="1">
      <c r="A884" s="3"/>
      <c r="B884" s="3"/>
      <c r="C884" s="3"/>
      <c r="D884" s="3"/>
      <c r="E884" s="113"/>
      <c r="F884" s="3"/>
      <c r="G884" s="3"/>
      <c r="H884" s="3"/>
      <c r="I884" s="3"/>
      <c r="J884" s="3"/>
      <c r="K884" s="3"/>
      <c r="L884" s="3"/>
      <c r="M884" s="3"/>
      <c r="N884" s="3"/>
      <c r="O884" s="3"/>
      <c r="P884" s="3"/>
      <c r="Q884" s="3"/>
      <c r="R884" s="3"/>
      <c r="S884" s="3"/>
      <c r="T884" s="3"/>
      <c r="U884" s="3"/>
      <c r="V884" s="3"/>
      <c r="W884" s="3"/>
      <c r="X884" s="3"/>
      <c r="Y884" s="3"/>
      <c r="Z884" s="3"/>
      <c r="AA884" s="3"/>
      <c r="AB884" s="3"/>
      <c r="AC884" s="3"/>
      <c r="AD884" s="3"/>
      <c r="AE884" s="3"/>
      <c r="AF884" s="3"/>
      <c r="AG884" s="3"/>
      <c r="AH884" s="3"/>
      <c r="AI884" s="3"/>
      <c r="AJ884" s="3"/>
      <c r="AK884" s="3"/>
      <c r="AL884" s="3"/>
      <c r="AM884" s="3"/>
      <c r="AN884" s="3"/>
      <c r="AO884" s="3"/>
      <c r="AP884" s="3"/>
      <c r="AQ884" s="3"/>
      <c r="AR884" s="3"/>
      <c r="AS884" s="3"/>
    </row>
    <row r="885" spans="1:45" ht="15.75" customHeight="1">
      <c r="A885" s="3"/>
      <c r="B885" s="3"/>
      <c r="C885" s="3"/>
      <c r="D885" s="3"/>
      <c r="E885" s="113"/>
      <c r="F885" s="3"/>
      <c r="G885" s="3"/>
      <c r="H885" s="3"/>
      <c r="I885" s="3"/>
      <c r="J885" s="3"/>
      <c r="K885" s="3"/>
      <c r="L885" s="3"/>
      <c r="M885" s="3"/>
      <c r="N885" s="3"/>
      <c r="O885" s="3"/>
      <c r="P885" s="3"/>
      <c r="Q885" s="3"/>
      <c r="R885" s="3"/>
      <c r="S885" s="3"/>
      <c r="T885" s="3"/>
      <c r="U885" s="3"/>
      <c r="V885" s="3"/>
      <c r="W885" s="3"/>
      <c r="X885" s="3"/>
      <c r="Y885" s="3"/>
      <c r="Z885" s="3"/>
      <c r="AA885" s="3"/>
      <c r="AB885" s="3"/>
      <c r="AC885" s="3"/>
      <c r="AD885" s="3"/>
      <c r="AE885" s="3"/>
      <c r="AF885" s="3"/>
      <c r="AG885" s="3"/>
      <c r="AH885" s="3"/>
      <c r="AI885" s="3"/>
      <c r="AJ885" s="3"/>
      <c r="AK885" s="3"/>
      <c r="AL885" s="3"/>
      <c r="AM885" s="3"/>
      <c r="AN885" s="3"/>
      <c r="AO885" s="3"/>
      <c r="AP885" s="3"/>
      <c r="AQ885" s="3"/>
      <c r="AR885" s="3"/>
      <c r="AS885" s="3"/>
    </row>
    <row r="886" spans="1:45" ht="15.75" customHeight="1">
      <c r="A886" s="3"/>
      <c r="B886" s="3"/>
      <c r="C886" s="3"/>
      <c r="D886" s="3"/>
      <c r="E886" s="113"/>
      <c r="F886" s="3"/>
      <c r="G886" s="3"/>
      <c r="H886" s="3"/>
      <c r="I886" s="3"/>
      <c r="J886" s="3"/>
      <c r="K886" s="3"/>
      <c r="L886" s="3"/>
      <c r="M886" s="3"/>
      <c r="N886" s="3"/>
      <c r="O886" s="3"/>
      <c r="P886" s="3"/>
      <c r="Q886" s="3"/>
      <c r="R886" s="3"/>
      <c r="S886" s="3"/>
      <c r="T886" s="3"/>
      <c r="U886" s="3"/>
      <c r="V886" s="3"/>
      <c r="W886" s="3"/>
      <c r="X886" s="3"/>
      <c r="Y886" s="3"/>
      <c r="Z886" s="3"/>
      <c r="AA886" s="3"/>
      <c r="AB886" s="3"/>
      <c r="AC886" s="3"/>
      <c r="AD886" s="3"/>
      <c r="AE886" s="3"/>
      <c r="AF886" s="3"/>
      <c r="AG886" s="3"/>
      <c r="AH886" s="3"/>
      <c r="AI886" s="3"/>
      <c r="AJ886" s="3"/>
      <c r="AK886" s="3"/>
      <c r="AL886" s="3"/>
      <c r="AM886" s="3"/>
      <c r="AN886" s="3"/>
      <c r="AO886" s="3"/>
      <c r="AP886" s="3"/>
      <c r="AQ886" s="3"/>
      <c r="AR886" s="3"/>
      <c r="AS886" s="3"/>
    </row>
    <row r="887" spans="1:45" ht="15.75" customHeight="1">
      <c r="A887" s="3"/>
      <c r="B887" s="3"/>
      <c r="C887" s="3"/>
      <c r="D887" s="3"/>
      <c r="E887" s="113"/>
      <c r="F887" s="3"/>
      <c r="G887" s="3"/>
      <c r="H887" s="3"/>
      <c r="I887" s="3"/>
      <c r="J887" s="3"/>
      <c r="K887" s="3"/>
      <c r="L887" s="3"/>
      <c r="M887" s="3"/>
      <c r="N887" s="3"/>
      <c r="O887" s="3"/>
      <c r="P887" s="3"/>
      <c r="Q887" s="3"/>
      <c r="R887" s="3"/>
      <c r="S887" s="3"/>
      <c r="T887" s="3"/>
      <c r="U887" s="3"/>
      <c r="V887" s="3"/>
      <c r="W887" s="3"/>
      <c r="X887" s="3"/>
      <c r="Y887" s="3"/>
      <c r="Z887" s="3"/>
      <c r="AA887" s="3"/>
      <c r="AB887" s="3"/>
      <c r="AC887" s="3"/>
      <c r="AD887" s="3"/>
      <c r="AE887" s="3"/>
      <c r="AF887" s="3"/>
      <c r="AG887" s="3"/>
      <c r="AH887" s="3"/>
      <c r="AI887" s="3"/>
      <c r="AJ887" s="3"/>
      <c r="AK887" s="3"/>
      <c r="AL887" s="3"/>
      <c r="AM887" s="3"/>
      <c r="AN887" s="3"/>
      <c r="AO887" s="3"/>
      <c r="AP887" s="3"/>
      <c r="AQ887" s="3"/>
      <c r="AR887" s="3"/>
      <c r="AS887" s="3"/>
    </row>
    <row r="888" spans="1:45" ht="15.75" customHeight="1">
      <c r="A888" s="3"/>
      <c r="B888" s="3"/>
      <c r="C888" s="3"/>
      <c r="D888" s="3"/>
      <c r="E888" s="113"/>
      <c r="F888" s="3"/>
      <c r="G888" s="3"/>
      <c r="H888" s="3"/>
      <c r="I888" s="3"/>
      <c r="J888" s="3"/>
      <c r="K888" s="3"/>
      <c r="L888" s="3"/>
      <c r="M888" s="3"/>
      <c r="N888" s="3"/>
      <c r="O888" s="3"/>
      <c r="P888" s="3"/>
      <c r="Q888" s="3"/>
      <c r="R888" s="3"/>
      <c r="S888" s="3"/>
      <c r="T888" s="3"/>
      <c r="U888" s="3"/>
      <c r="V888" s="3"/>
      <c r="W888" s="3"/>
      <c r="X888" s="3"/>
      <c r="Y888" s="3"/>
      <c r="Z888" s="3"/>
      <c r="AA888" s="3"/>
      <c r="AB888" s="3"/>
      <c r="AC888" s="3"/>
      <c r="AD888" s="3"/>
      <c r="AE888" s="3"/>
      <c r="AF888" s="3"/>
      <c r="AG888" s="3"/>
      <c r="AH888" s="3"/>
      <c r="AI888" s="3"/>
      <c r="AJ888" s="3"/>
      <c r="AK888" s="3"/>
      <c r="AL888" s="3"/>
      <c r="AM888" s="3"/>
      <c r="AN888" s="3"/>
      <c r="AO888" s="3"/>
      <c r="AP888" s="3"/>
      <c r="AQ888" s="3"/>
      <c r="AR888" s="3"/>
      <c r="AS888" s="3"/>
    </row>
    <row r="889" spans="1:45" ht="15.75" customHeight="1">
      <c r="A889" s="3"/>
      <c r="B889" s="3"/>
      <c r="C889" s="3"/>
      <c r="D889" s="3"/>
      <c r="E889" s="113"/>
      <c r="F889" s="3"/>
      <c r="G889" s="3"/>
      <c r="H889" s="3"/>
      <c r="I889" s="3"/>
      <c r="J889" s="3"/>
      <c r="K889" s="3"/>
      <c r="L889" s="3"/>
      <c r="M889" s="3"/>
      <c r="N889" s="3"/>
      <c r="O889" s="3"/>
      <c r="P889" s="3"/>
      <c r="Q889" s="3"/>
      <c r="R889" s="3"/>
      <c r="S889" s="3"/>
      <c r="T889" s="3"/>
      <c r="U889" s="3"/>
      <c r="V889" s="3"/>
      <c r="W889" s="3"/>
      <c r="X889" s="3"/>
      <c r="Y889" s="3"/>
      <c r="Z889" s="3"/>
      <c r="AA889" s="3"/>
      <c r="AB889" s="3"/>
      <c r="AC889" s="3"/>
      <c r="AD889" s="3"/>
      <c r="AE889" s="3"/>
      <c r="AF889" s="3"/>
      <c r="AG889" s="3"/>
      <c r="AH889" s="3"/>
      <c r="AI889" s="3"/>
      <c r="AJ889" s="3"/>
      <c r="AK889" s="3"/>
      <c r="AL889" s="3"/>
      <c r="AM889" s="3"/>
      <c r="AN889" s="3"/>
      <c r="AO889" s="3"/>
      <c r="AP889" s="3"/>
      <c r="AQ889" s="3"/>
      <c r="AR889" s="3"/>
      <c r="AS889" s="3"/>
    </row>
    <row r="890" spans="1:45" ht="15.75" customHeight="1">
      <c r="A890" s="3"/>
      <c r="B890" s="3"/>
      <c r="C890" s="3"/>
      <c r="D890" s="3"/>
      <c r="E890" s="113"/>
      <c r="F890" s="3"/>
      <c r="G890" s="3"/>
      <c r="H890" s="3"/>
      <c r="I890" s="3"/>
      <c r="J890" s="3"/>
      <c r="K890" s="3"/>
      <c r="L890" s="3"/>
      <c r="M890" s="3"/>
      <c r="N890" s="3"/>
      <c r="O890" s="3"/>
      <c r="P890" s="3"/>
      <c r="Q890" s="3"/>
      <c r="R890" s="3"/>
      <c r="S890" s="3"/>
      <c r="T890" s="3"/>
      <c r="U890" s="3"/>
      <c r="V890" s="3"/>
      <c r="W890" s="3"/>
      <c r="X890" s="3"/>
      <c r="Y890" s="3"/>
      <c r="Z890" s="3"/>
      <c r="AA890" s="3"/>
      <c r="AB890" s="3"/>
      <c r="AC890" s="3"/>
      <c r="AD890" s="3"/>
      <c r="AE890" s="3"/>
      <c r="AF890" s="3"/>
      <c r="AG890" s="3"/>
      <c r="AH890" s="3"/>
      <c r="AI890" s="3"/>
      <c r="AJ890" s="3"/>
      <c r="AK890" s="3"/>
      <c r="AL890" s="3"/>
      <c r="AM890" s="3"/>
      <c r="AN890" s="3"/>
      <c r="AO890" s="3"/>
      <c r="AP890" s="3"/>
      <c r="AQ890" s="3"/>
      <c r="AR890" s="3"/>
      <c r="AS890" s="3"/>
    </row>
    <row r="891" spans="1:45" ht="15.75" customHeight="1">
      <c r="A891" s="3"/>
      <c r="B891" s="3"/>
      <c r="C891" s="3"/>
      <c r="D891" s="3"/>
      <c r="E891" s="113"/>
      <c r="F891" s="3"/>
      <c r="G891" s="3"/>
      <c r="H891" s="3"/>
      <c r="I891" s="3"/>
      <c r="J891" s="3"/>
      <c r="K891" s="3"/>
      <c r="L891" s="3"/>
      <c r="M891" s="3"/>
      <c r="N891" s="3"/>
      <c r="O891" s="3"/>
      <c r="P891" s="3"/>
      <c r="Q891" s="3"/>
      <c r="R891" s="3"/>
      <c r="S891" s="3"/>
      <c r="T891" s="3"/>
      <c r="U891" s="3"/>
      <c r="V891" s="3"/>
      <c r="W891" s="3"/>
      <c r="X891" s="3"/>
      <c r="Y891" s="3"/>
      <c r="Z891" s="3"/>
      <c r="AA891" s="3"/>
      <c r="AB891" s="3"/>
      <c r="AC891" s="3"/>
      <c r="AD891" s="3"/>
      <c r="AE891" s="3"/>
      <c r="AF891" s="3"/>
      <c r="AG891" s="3"/>
      <c r="AH891" s="3"/>
      <c r="AI891" s="3"/>
      <c r="AJ891" s="3"/>
      <c r="AK891" s="3"/>
      <c r="AL891" s="3"/>
      <c r="AM891" s="3"/>
      <c r="AN891" s="3"/>
      <c r="AO891" s="3"/>
      <c r="AP891" s="3"/>
      <c r="AQ891" s="3"/>
      <c r="AR891" s="3"/>
      <c r="AS891" s="3"/>
    </row>
    <row r="892" spans="1:45" ht="15.75" customHeight="1">
      <c r="A892" s="3"/>
      <c r="B892" s="3"/>
      <c r="C892" s="3"/>
      <c r="D892" s="3"/>
      <c r="E892" s="113"/>
      <c r="F892" s="3"/>
      <c r="G892" s="3"/>
      <c r="H892" s="3"/>
      <c r="I892" s="3"/>
      <c r="J892" s="3"/>
      <c r="K892" s="3"/>
      <c r="L892" s="3"/>
      <c r="M892" s="3"/>
      <c r="N892" s="3"/>
      <c r="O892" s="3"/>
      <c r="P892" s="3"/>
      <c r="Q892" s="3"/>
      <c r="R892" s="3"/>
      <c r="S892" s="3"/>
      <c r="T892" s="3"/>
      <c r="U892" s="3"/>
      <c r="V892" s="3"/>
      <c r="W892" s="3"/>
      <c r="X892" s="3"/>
      <c r="Y892" s="3"/>
      <c r="Z892" s="3"/>
      <c r="AA892" s="3"/>
      <c r="AB892" s="3"/>
      <c r="AC892" s="3"/>
      <c r="AD892" s="3"/>
      <c r="AE892" s="3"/>
      <c r="AF892" s="3"/>
      <c r="AG892" s="3"/>
      <c r="AH892" s="3"/>
      <c r="AI892" s="3"/>
      <c r="AJ892" s="3"/>
      <c r="AK892" s="3"/>
      <c r="AL892" s="3"/>
      <c r="AM892" s="3"/>
      <c r="AN892" s="3"/>
      <c r="AO892" s="3"/>
      <c r="AP892" s="3"/>
      <c r="AQ892" s="3"/>
      <c r="AR892" s="3"/>
      <c r="AS892" s="3"/>
    </row>
    <row r="893" spans="1:45" ht="15.75" customHeight="1">
      <c r="A893" s="3"/>
      <c r="B893" s="3"/>
      <c r="C893" s="3"/>
      <c r="D893" s="3"/>
      <c r="E893" s="113"/>
      <c r="F893" s="3"/>
      <c r="G893" s="3"/>
      <c r="H893" s="3"/>
      <c r="I893" s="3"/>
      <c r="J893" s="3"/>
      <c r="K893" s="3"/>
      <c r="L893" s="3"/>
      <c r="M893" s="3"/>
      <c r="N893" s="3"/>
      <c r="O893" s="3"/>
      <c r="P893" s="3"/>
      <c r="Q893" s="3"/>
      <c r="R893" s="3"/>
      <c r="S893" s="3"/>
      <c r="T893" s="3"/>
      <c r="U893" s="3"/>
      <c r="V893" s="3"/>
      <c r="W893" s="3"/>
      <c r="X893" s="3"/>
      <c r="Y893" s="3"/>
      <c r="Z893" s="3"/>
      <c r="AA893" s="3"/>
      <c r="AB893" s="3"/>
      <c r="AC893" s="3"/>
      <c r="AD893" s="3"/>
      <c r="AE893" s="3"/>
      <c r="AF893" s="3"/>
      <c r="AG893" s="3"/>
      <c r="AH893" s="3"/>
      <c r="AI893" s="3"/>
      <c r="AJ893" s="3"/>
      <c r="AK893" s="3"/>
      <c r="AL893" s="3"/>
      <c r="AM893" s="3"/>
      <c r="AN893" s="3"/>
      <c r="AO893" s="3"/>
      <c r="AP893" s="3"/>
      <c r="AQ893" s="3"/>
      <c r="AR893" s="3"/>
      <c r="AS893" s="3"/>
    </row>
    <row r="894" spans="1:45" ht="15.75" customHeight="1">
      <c r="A894" s="3"/>
      <c r="B894" s="3"/>
      <c r="C894" s="3"/>
      <c r="D894" s="3"/>
      <c r="E894" s="113"/>
      <c r="F894" s="3"/>
      <c r="G894" s="3"/>
      <c r="H894" s="3"/>
      <c r="I894" s="3"/>
      <c r="J894" s="3"/>
      <c r="K894" s="3"/>
      <c r="L894" s="3"/>
      <c r="M894" s="3"/>
      <c r="N894" s="3"/>
      <c r="O894" s="3"/>
      <c r="P894" s="3"/>
      <c r="Q894" s="3"/>
      <c r="R894" s="3"/>
      <c r="S894" s="3"/>
      <c r="T894" s="3"/>
      <c r="U894" s="3"/>
      <c r="V894" s="3"/>
      <c r="W894" s="3"/>
      <c r="X894" s="3"/>
      <c r="Y894" s="3"/>
      <c r="Z894" s="3"/>
      <c r="AA894" s="3"/>
      <c r="AB894" s="3"/>
      <c r="AC894" s="3"/>
      <c r="AD894" s="3"/>
      <c r="AE894" s="3"/>
      <c r="AF894" s="3"/>
      <c r="AG894" s="3"/>
      <c r="AH894" s="3"/>
      <c r="AI894" s="3"/>
      <c r="AJ894" s="3"/>
      <c r="AK894" s="3"/>
      <c r="AL894" s="3"/>
      <c r="AM894" s="3"/>
      <c r="AN894" s="3"/>
      <c r="AO894" s="3"/>
      <c r="AP894" s="3"/>
      <c r="AQ894" s="3"/>
      <c r="AR894" s="3"/>
      <c r="AS894" s="3"/>
    </row>
    <row r="895" spans="1:45" ht="15.75" customHeight="1">
      <c r="A895" s="3"/>
      <c r="B895" s="3"/>
      <c r="C895" s="3"/>
      <c r="D895" s="3"/>
      <c r="E895" s="113"/>
      <c r="F895" s="3"/>
      <c r="G895" s="3"/>
      <c r="H895" s="3"/>
      <c r="I895" s="3"/>
      <c r="J895" s="3"/>
      <c r="K895" s="3"/>
      <c r="L895" s="3"/>
      <c r="M895" s="3"/>
      <c r="N895" s="3"/>
      <c r="O895" s="3"/>
      <c r="P895" s="3"/>
      <c r="Q895" s="3"/>
      <c r="R895" s="3"/>
      <c r="S895" s="3"/>
      <c r="T895" s="3"/>
      <c r="U895" s="3"/>
      <c r="V895" s="3"/>
      <c r="W895" s="3"/>
      <c r="X895" s="3"/>
      <c r="Y895" s="3"/>
      <c r="Z895" s="3"/>
      <c r="AA895" s="3"/>
      <c r="AB895" s="3"/>
      <c r="AC895" s="3"/>
      <c r="AD895" s="3"/>
      <c r="AE895" s="3"/>
      <c r="AF895" s="3"/>
      <c r="AG895" s="3"/>
      <c r="AH895" s="3"/>
      <c r="AI895" s="3"/>
      <c r="AJ895" s="3"/>
      <c r="AK895" s="3"/>
      <c r="AL895" s="3"/>
      <c r="AM895" s="3"/>
      <c r="AN895" s="3"/>
      <c r="AO895" s="3"/>
      <c r="AP895" s="3"/>
      <c r="AQ895" s="3"/>
      <c r="AR895" s="3"/>
      <c r="AS895" s="3"/>
    </row>
    <row r="896" spans="1:45" ht="15.75" customHeight="1">
      <c r="A896" s="3"/>
      <c r="B896" s="3"/>
      <c r="C896" s="3"/>
      <c r="D896" s="3"/>
      <c r="E896" s="113"/>
      <c r="F896" s="3"/>
      <c r="G896" s="3"/>
      <c r="H896" s="3"/>
      <c r="I896" s="3"/>
      <c r="J896" s="3"/>
      <c r="K896" s="3"/>
      <c r="L896" s="3"/>
      <c r="M896" s="3"/>
      <c r="N896" s="3"/>
      <c r="O896" s="3"/>
      <c r="P896" s="3"/>
      <c r="Q896" s="3"/>
      <c r="R896" s="3"/>
      <c r="S896" s="3"/>
      <c r="T896" s="3"/>
      <c r="U896" s="3"/>
      <c r="V896" s="3"/>
      <c r="W896" s="3"/>
      <c r="X896" s="3"/>
      <c r="Y896" s="3"/>
      <c r="Z896" s="3"/>
      <c r="AA896" s="3"/>
      <c r="AB896" s="3"/>
      <c r="AC896" s="3"/>
      <c r="AD896" s="3"/>
      <c r="AE896" s="3"/>
      <c r="AF896" s="3"/>
      <c r="AG896" s="3"/>
      <c r="AH896" s="3"/>
      <c r="AI896" s="3"/>
      <c r="AJ896" s="3"/>
      <c r="AK896" s="3"/>
      <c r="AL896" s="3"/>
      <c r="AM896" s="3"/>
      <c r="AN896" s="3"/>
      <c r="AO896" s="3"/>
      <c r="AP896" s="3"/>
      <c r="AQ896" s="3"/>
      <c r="AR896" s="3"/>
      <c r="AS896" s="3"/>
    </row>
    <row r="897" spans="1:45" ht="15.75" customHeight="1">
      <c r="A897" s="3"/>
      <c r="B897" s="3"/>
      <c r="C897" s="3"/>
      <c r="D897" s="3"/>
      <c r="E897" s="113"/>
      <c r="F897" s="3"/>
      <c r="G897" s="3"/>
      <c r="H897" s="3"/>
      <c r="I897" s="3"/>
      <c r="J897" s="3"/>
      <c r="K897" s="3"/>
      <c r="L897" s="3"/>
      <c r="M897" s="3"/>
      <c r="N897" s="3"/>
      <c r="O897" s="3"/>
      <c r="P897" s="3"/>
      <c r="Q897" s="3"/>
      <c r="R897" s="3"/>
      <c r="S897" s="3"/>
      <c r="T897" s="3"/>
      <c r="U897" s="3"/>
      <c r="V897" s="3"/>
      <c r="W897" s="3"/>
      <c r="X897" s="3"/>
      <c r="Y897" s="3"/>
      <c r="Z897" s="3"/>
      <c r="AA897" s="3"/>
      <c r="AB897" s="3"/>
      <c r="AC897" s="3"/>
      <c r="AD897" s="3"/>
      <c r="AE897" s="3"/>
      <c r="AF897" s="3"/>
      <c r="AG897" s="3"/>
      <c r="AH897" s="3"/>
      <c r="AI897" s="3"/>
      <c r="AJ897" s="3"/>
      <c r="AK897" s="3"/>
      <c r="AL897" s="3"/>
      <c r="AM897" s="3"/>
      <c r="AN897" s="3"/>
      <c r="AO897" s="3"/>
      <c r="AP897" s="3"/>
      <c r="AQ897" s="3"/>
      <c r="AR897" s="3"/>
      <c r="AS897" s="3"/>
    </row>
    <row r="898" spans="1:45" ht="15.75" customHeight="1">
      <c r="A898" s="3"/>
      <c r="B898" s="3"/>
      <c r="C898" s="3"/>
      <c r="D898" s="3"/>
      <c r="E898" s="113"/>
      <c r="F898" s="3"/>
      <c r="G898" s="3"/>
      <c r="H898" s="3"/>
      <c r="I898" s="3"/>
      <c r="J898" s="3"/>
      <c r="K898" s="3"/>
      <c r="L898" s="3"/>
      <c r="M898" s="3"/>
      <c r="N898" s="3"/>
      <c r="O898" s="3"/>
      <c r="P898" s="3"/>
      <c r="Q898" s="3"/>
      <c r="R898" s="3"/>
      <c r="S898" s="3"/>
      <c r="T898" s="3"/>
      <c r="U898" s="3"/>
      <c r="V898" s="3"/>
      <c r="W898" s="3"/>
      <c r="X898" s="3"/>
      <c r="Y898" s="3"/>
      <c r="Z898" s="3"/>
      <c r="AA898" s="3"/>
      <c r="AB898" s="3"/>
      <c r="AC898" s="3"/>
      <c r="AD898" s="3"/>
      <c r="AE898" s="3"/>
      <c r="AF898" s="3"/>
      <c r="AG898" s="3"/>
      <c r="AH898" s="3"/>
      <c r="AI898" s="3"/>
      <c r="AJ898" s="3"/>
      <c r="AK898" s="3"/>
      <c r="AL898" s="3"/>
      <c r="AM898" s="3"/>
      <c r="AN898" s="3"/>
      <c r="AO898" s="3"/>
      <c r="AP898" s="3"/>
      <c r="AQ898" s="3"/>
      <c r="AR898" s="3"/>
      <c r="AS898" s="3"/>
    </row>
    <row r="899" spans="1:45" ht="15.75" customHeight="1">
      <c r="A899" s="3"/>
      <c r="B899" s="3"/>
      <c r="C899" s="3"/>
      <c r="D899" s="3"/>
      <c r="E899" s="113"/>
      <c r="F899" s="3"/>
      <c r="G899" s="3"/>
      <c r="H899" s="3"/>
      <c r="I899" s="3"/>
      <c r="J899" s="3"/>
      <c r="K899" s="3"/>
      <c r="L899" s="3"/>
      <c r="M899" s="3"/>
      <c r="N899" s="3"/>
      <c r="O899" s="3"/>
      <c r="P899" s="3"/>
      <c r="Q899" s="3"/>
      <c r="R899" s="3"/>
      <c r="S899" s="3"/>
      <c r="T899" s="3"/>
      <c r="U899" s="3"/>
      <c r="V899" s="3"/>
      <c r="W899" s="3"/>
      <c r="X899" s="3"/>
      <c r="Y899" s="3"/>
      <c r="Z899" s="3"/>
      <c r="AA899" s="3"/>
      <c r="AB899" s="3"/>
      <c r="AC899" s="3"/>
      <c r="AD899" s="3"/>
      <c r="AE899" s="3"/>
      <c r="AF899" s="3"/>
      <c r="AG899" s="3"/>
      <c r="AH899" s="3"/>
      <c r="AI899" s="3"/>
      <c r="AJ899" s="3"/>
      <c r="AK899" s="3"/>
      <c r="AL899" s="3"/>
      <c r="AM899" s="3"/>
      <c r="AN899" s="3"/>
      <c r="AO899" s="3"/>
      <c r="AP899" s="3"/>
      <c r="AQ899" s="3"/>
      <c r="AR899" s="3"/>
      <c r="AS899" s="3"/>
    </row>
    <row r="900" spans="1:45" ht="15.75" customHeight="1">
      <c r="A900" s="3"/>
      <c r="B900" s="3"/>
      <c r="C900" s="3"/>
      <c r="D900" s="3"/>
      <c r="E900" s="113"/>
      <c r="F900" s="3"/>
      <c r="G900" s="3"/>
      <c r="H900" s="3"/>
      <c r="I900" s="3"/>
      <c r="J900" s="3"/>
      <c r="K900" s="3"/>
      <c r="L900" s="3"/>
      <c r="M900" s="3"/>
      <c r="N900" s="3"/>
      <c r="O900" s="3"/>
      <c r="P900" s="3"/>
      <c r="Q900" s="3"/>
      <c r="R900" s="3"/>
      <c r="S900" s="3"/>
      <c r="T900" s="3"/>
      <c r="U900" s="3"/>
      <c r="V900" s="3"/>
      <c r="W900" s="3"/>
      <c r="X900" s="3"/>
      <c r="Y900" s="3"/>
      <c r="Z900" s="3"/>
      <c r="AA900" s="3"/>
      <c r="AB900" s="3"/>
      <c r="AC900" s="3"/>
      <c r="AD900" s="3"/>
      <c r="AE900" s="3"/>
      <c r="AF900" s="3"/>
      <c r="AG900" s="3"/>
      <c r="AH900" s="3"/>
      <c r="AI900" s="3"/>
      <c r="AJ900" s="3"/>
      <c r="AK900" s="3"/>
      <c r="AL900" s="3"/>
      <c r="AM900" s="3"/>
      <c r="AN900" s="3"/>
      <c r="AO900" s="3"/>
      <c r="AP900" s="3"/>
      <c r="AQ900" s="3"/>
      <c r="AR900" s="3"/>
      <c r="AS900" s="3"/>
    </row>
    <row r="901" spans="1:45" ht="15.75" customHeight="1">
      <c r="A901" s="3"/>
      <c r="B901" s="3"/>
      <c r="C901" s="3"/>
      <c r="D901" s="3"/>
      <c r="E901" s="113"/>
      <c r="F901" s="3"/>
      <c r="G901" s="3"/>
      <c r="H901" s="3"/>
      <c r="I901" s="3"/>
      <c r="J901" s="3"/>
      <c r="K901" s="3"/>
      <c r="L901" s="3"/>
      <c r="M901" s="3"/>
      <c r="N901" s="3"/>
      <c r="O901" s="3"/>
      <c r="P901" s="3"/>
      <c r="Q901" s="3"/>
      <c r="R901" s="3"/>
      <c r="S901" s="3"/>
      <c r="T901" s="3"/>
      <c r="U901" s="3"/>
      <c r="V901" s="3"/>
      <c r="W901" s="3"/>
      <c r="X901" s="3"/>
      <c r="Y901" s="3"/>
      <c r="Z901" s="3"/>
      <c r="AA901" s="3"/>
      <c r="AB901" s="3"/>
      <c r="AC901" s="3"/>
      <c r="AD901" s="3"/>
      <c r="AE901" s="3"/>
      <c r="AF901" s="3"/>
      <c r="AG901" s="3"/>
      <c r="AH901" s="3"/>
      <c r="AI901" s="3"/>
      <c r="AJ901" s="3"/>
      <c r="AK901" s="3"/>
      <c r="AL901" s="3"/>
      <c r="AM901" s="3"/>
      <c r="AN901" s="3"/>
      <c r="AO901" s="3"/>
      <c r="AP901" s="3"/>
      <c r="AQ901" s="3"/>
      <c r="AR901" s="3"/>
      <c r="AS901" s="3"/>
    </row>
    <row r="902" spans="1:45" ht="15.75" customHeight="1">
      <c r="A902" s="3"/>
      <c r="B902" s="3"/>
      <c r="C902" s="3"/>
      <c r="D902" s="3"/>
      <c r="E902" s="113"/>
      <c r="F902" s="3"/>
      <c r="G902" s="3"/>
      <c r="H902" s="3"/>
      <c r="I902" s="3"/>
      <c r="J902" s="3"/>
      <c r="K902" s="3"/>
      <c r="L902" s="3"/>
      <c r="M902" s="3"/>
      <c r="N902" s="3"/>
      <c r="O902" s="3"/>
      <c r="P902" s="3"/>
      <c r="Q902" s="3"/>
      <c r="R902" s="3"/>
      <c r="S902" s="3"/>
      <c r="T902" s="3"/>
      <c r="U902" s="3"/>
      <c r="V902" s="3"/>
      <c r="W902" s="3"/>
      <c r="X902" s="3"/>
      <c r="Y902" s="3"/>
      <c r="Z902" s="3"/>
      <c r="AA902" s="3"/>
      <c r="AB902" s="3"/>
      <c r="AC902" s="3"/>
      <c r="AD902" s="3"/>
      <c r="AE902" s="3"/>
      <c r="AF902" s="3"/>
      <c r="AG902" s="3"/>
      <c r="AH902" s="3"/>
      <c r="AI902" s="3"/>
      <c r="AJ902" s="3"/>
      <c r="AK902" s="3"/>
      <c r="AL902" s="3"/>
      <c r="AM902" s="3"/>
      <c r="AN902" s="3"/>
      <c r="AO902" s="3"/>
      <c r="AP902" s="3"/>
      <c r="AQ902" s="3"/>
      <c r="AR902" s="3"/>
      <c r="AS902" s="3"/>
    </row>
    <row r="903" spans="1:45" ht="15.75" customHeight="1">
      <c r="A903" s="3"/>
      <c r="B903" s="3"/>
      <c r="C903" s="3"/>
      <c r="D903" s="3"/>
      <c r="E903" s="113"/>
      <c r="F903" s="3"/>
      <c r="G903" s="3"/>
      <c r="H903" s="3"/>
      <c r="I903" s="3"/>
      <c r="J903" s="3"/>
      <c r="K903" s="3"/>
      <c r="L903" s="3"/>
      <c r="M903" s="3"/>
      <c r="N903" s="3"/>
      <c r="O903" s="3"/>
      <c r="P903" s="3"/>
      <c r="Q903" s="3"/>
      <c r="R903" s="3"/>
      <c r="S903" s="3"/>
      <c r="T903" s="3"/>
      <c r="U903" s="3"/>
      <c r="V903" s="3"/>
      <c r="W903" s="3"/>
      <c r="X903" s="3"/>
      <c r="Y903" s="3"/>
      <c r="Z903" s="3"/>
      <c r="AA903" s="3"/>
      <c r="AB903" s="3"/>
      <c r="AC903" s="3"/>
      <c r="AD903" s="3"/>
      <c r="AE903" s="3"/>
      <c r="AF903" s="3"/>
      <c r="AG903" s="3"/>
      <c r="AH903" s="3"/>
      <c r="AI903" s="3"/>
      <c r="AJ903" s="3"/>
      <c r="AK903" s="3"/>
      <c r="AL903" s="3"/>
      <c r="AM903" s="3"/>
      <c r="AN903" s="3"/>
      <c r="AO903" s="3"/>
      <c r="AP903" s="3"/>
      <c r="AQ903" s="3"/>
      <c r="AR903" s="3"/>
      <c r="AS903" s="3"/>
    </row>
    <row r="904" spans="1:45" ht="15.75" customHeight="1">
      <c r="A904" s="3"/>
      <c r="B904" s="3"/>
      <c r="C904" s="3"/>
      <c r="D904" s="3"/>
      <c r="E904" s="113"/>
      <c r="F904" s="3"/>
      <c r="G904" s="3"/>
      <c r="H904" s="3"/>
      <c r="I904" s="3"/>
      <c r="J904" s="3"/>
      <c r="K904" s="3"/>
      <c r="L904" s="3"/>
      <c r="M904" s="3"/>
      <c r="N904" s="3"/>
      <c r="O904" s="3"/>
      <c r="P904" s="3"/>
      <c r="Q904" s="3"/>
      <c r="R904" s="3"/>
      <c r="S904" s="3"/>
      <c r="T904" s="3"/>
      <c r="U904" s="3"/>
      <c r="V904" s="3"/>
      <c r="W904" s="3"/>
      <c r="X904" s="3"/>
      <c r="Y904" s="3"/>
      <c r="Z904" s="3"/>
      <c r="AA904" s="3"/>
      <c r="AB904" s="3"/>
      <c r="AC904" s="3"/>
      <c r="AD904" s="3"/>
      <c r="AE904" s="3"/>
      <c r="AF904" s="3"/>
      <c r="AG904" s="3"/>
      <c r="AH904" s="3"/>
      <c r="AI904" s="3"/>
      <c r="AJ904" s="3"/>
      <c r="AK904" s="3"/>
      <c r="AL904" s="3"/>
      <c r="AM904" s="3"/>
      <c r="AN904" s="3"/>
      <c r="AO904" s="3"/>
      <c r="AP904" s="3"/>
      <c r="AQ904" s="3"/>
      <c r="AR904" s="3"/>
      <c r="AS904" s="3"/>
    </row>
    <row r="905" spans="1:45" ht="15.75" customHeight="1">
      <c r="A905" s="3"/>
      <c r="B905" s="3"/>
      <c r="C905" s="3"/>
      <c r="D905" s="3"/>
      <c r="E905" s="113"/>
      <c r="F905" s="3"/>
      <c r="G905" s="3"/>
      <c r="H905" s="3"/>
      <c r="I905" s="3"/>
      <c r="J905" s="3"/>
      <c r="K905" s="3"/>
      <c r="L905" s="3"/>
      <c r="M905" s="3"/>
      <c r="N905" s="3"/>
      <c r="O905" s="3"/>
      <c r="P905" s="3"/>
      <c r="Q905" s="3"/>
      <c r="R905" s="3"/>
      <c r="S905" s="3"/>
      <c r="T905" s="3"/>
      <c r="U905" s="3"/>
      <c r="V905" s="3"/>
      <c r="W905" s="3"/>
      <c r="X905" s="3"/>
      <c r="Y905" s="3"/>
      <c r="Z905" s="3"/>
      <c r="AA905" s="3"/>
      <c r="AB905" s="3"/>
      <c r="AC905" s="3"/>
      <c r="AD905" s="3"/>
      <c r="AE905" s="3"/>
      <c r="AF905" s="3"/>
      <c r="AG905" s="3"/>
      <c r="AH905" s="3"/>
      <c r="AI905" s="3"/>
      <c r="AJ905" s="3"/>
      <c r="AK905" s="3"/>
      <c r="AL905" s="3"/>
      <c r="AM905" s="3"/>
      <c r="AN905" s="3"/>
      <c r="AO905" s="3"/>
      <c r="AP905" s="3"/>
      <c r="AQ905" s="3"/>
      <c r="AR905" s="3"/>
      <c r="AS905" s="3"/>
    </row>
    <row r="906" spans="1:45" ht="15.75" customHeight="1">
      <c r="A906" s="3"/>
      <c r="B906" s="3"/>
      <c r="C906" s="3"/>
      <c r="D906" s="3"/>
      <c r="E906" s="113"/>
      <c r="F906" s="3"/>
      <c r="G906" s="3"/>
      <c r="H906" s="3"/>
      <c r="I906" s="3"/>
      <c r="J906" s="3"/>
      <c r="K906" s="3"/>
      <c r="L906" s="3"/>
      <c r="M906" s="3"/>
      <c r="N906" s="3"/>
      <c r="O906" s="3"/>
      <c r="P906" s="3"/>
      <c r="Q906" s="3"/>
      <c r="R906" s="3"/>
      <c r="S906" s="3"/>
      <c r="T906" s="3"/>
      <c r="U906" s="3"/>
      <c r="V906" s="3"/>
      <c r="W906" s="3"/>
      <c r="X906" s="3"/>
      <c r="Y906" s="3"/>
      <c r="Z906" s="3"/>
      <c r="AA906" s="3"/>
      <c r="AB906" s="3"/>
      <c r="AC906" s="3"/>
      <c r="AD906" s="3"/>
      <c r="AE906" s="3"/>
      <c r="AF906" s="3"/>
      <c r="AG906" s="3"/>
      <c r="AH906" s="3"/>
      <c r="AI906" s="3"/>
      <c r="AJ906" s="3"/>
      <c r="AK906" s="3"/>
      <c r="AL906" s="3"/>
      <c r="AM906" s="3"/>
      <c r="AN906" s="3"/>
      <c r="AO906" s="3"/>
      <c r="AP906" s="3"/>
      <c r="AQ906" s="3"/>
      <c r="AR906" s="3"/>
      <c r="AS906" s="3"/>
    </row>
    <row r="907" spans="1:45" ht="15.75" customHeight="1">
      <c r="A907" s="3"/>
      <c r="B907" s="3"/>
      <c r="C907" s="3"/>
      <c r="D907" s="3"/>
      <c r="E907" s="113"/>
      <c r="F907" s="3"/>
      <c r="G907" s="3"/>
      <c r="H907" s="3"/>
      <c r="I907" s="3"/>
      <c r="J907" s="3"/>
      <c r="K907" s="3"/>
      <c r="L907" s="3"/>
      <c r="M907" s="3"/>
      <c r="N907" s="3"/>
      <c r="O907" s="3"/>
      <c r="P907" s="3"/>
      <c r="Q907" s="3"/>
      <c r="R907" s="3"/>
      <c r="S907" s="3"/>
      <c r="T907" s="3"/>
      <c r="U907" s="3"/>
      <c r="V907" s="3"/>
      <c r="W907" s="3"/>
      <c r="X907" s="3"/>
      <c r="Y907" s="3"/>
      <c r="Z907" s="3"/>
      <c r="AA907" s="3"/>
      <c r="AB907" s="3"/>
      <c r="AC907" s="3"/>
      <c r="AD907" s="3"/>
      <c r="AE907" s="3"/>
      <c r="AF907" s="3"/>
      <c r="AG907" s="3"/>
      <c r="AH907" s="3"/>
      <c r="AI907" s="3"/>
      <c r="AJ907" s="3"/>
      <c r="AK907" s="3"/>
      <c r="AL907" s="3"/>
      <c r="AM907" s="3"/>
      <c r="AN907" s="3"/>
      <c r="AO907" s="3"/>
      <c r="AP907" s="3"/>
      <c r="AQ907" s="3"/>
      <c r="AR907" s="3"/>
      <c r="AS907" s="3"/>
    </row>
    <row r="908" spans="1:45" ht="15.75" customHeight="1">
      <c r="A908" s="3"/>
      <c r="B908" s="3"/>
      <c r="C908" s="3"/>
      <c r="D908" s="3"/>
      <c r="E908" s="113"/>
      <c r="F908" s="3"/>
      <c r="G908" s="3"/>
      <c r="H908" s="3"/>
      <c r="I908" s="3"/>
      <c r="J908" s="3"/>
      <c r="K908" s="3"/>
      <c r="L908" s="3"/>
      <c r="M908" s="3"/>
      <c r="N908" s="3"/>
      <c r="O908" s="3"/>
      <c r="P908" s="3"/>
      <c r="Q908" s="3"/>
      <c r="R908" s="3"/>
      <c r="S908" s="3"/>
      <c r="T908" s="3"/>
      <c r="U908" s="3"/>
      <c r="V908" s="3"/>
      <c r="W908" s="3"/>
      <c r="X908" s="3"/>
      <c r="Y908" s="3"/>
      <c r="Z908" s="3"/>
      <c r="AA908" s="3"/>
      <c r="AB908" s="3"/>
      <c r="AC908" s="3"/>
      <c r="AD908" s="3"/>
      <c r="AE908" s="3"/>
      <c r="AF908" s="3"/>
      <c r="AG908" s="3"/>
      <c r="AH908" s="3"/>
      <c r="AI908" s="3"/>
      <c r="AJ908" s="3"/>
      <c r="AK908" s="3"/>
      <c r="AL908" s="3"/>
      <c r="AM908" s="3"/>
      <c r="AN908" s="3"/>
      <c r="AO908" s="3"/>
      <c r="AP908" s="3"/>
      <c r="AQ908" s="3"/>
      <c r="AR908" s="3"/>
      <c r="AS908" s="3"/>
    </row>
    <row r="909" spans="1:45" ht="15.75" customHeight="1">
      <c r="A909" s="3"/>
      <c r="B909" s="3"/>
      <c r="C909" s="3"/>
      <c r="D909" s="3"/>
      <c r="E909" s="113"/>
      <c r="F909" s="3"/>
      <c r="G909" s="3"/>
      <c r="H909" s="3"/>
      <c r="I909" s="3"/>
      <c r="J909" s="3"/>
      <c r="K909" s="3"/>
      <c r="L909" s="3"/>
      <c r="M909" s="3"/>
      <c r="N909" s="3"/>
      <c r="O909" s="3"/>
      <c r="P909" s="3"/>
      <c r="Q909" s="3"/>
      <c r="R909" s="3"/>
      <c r="S909" s="3"/>
      <c r="T909" s="3"/>
      <c r="U909" s="3"/>
      <c r="V909" s="3"/>
      <c r="W909" s="3"/>
      <c r="X909" s="3"/>
      <c r="Y909" s="3"/>
      <c r="Z909" s="3"/>
      <c r="AA909" s="3"/>
      <c r="AB909" s="3"/>
      <c r="AC909" s="3"/>
      <c r="AD909" s="3"/>
      <c r="AE909" s="3"/>
      <c r="AF909" s="3"/>
      <c r="AG909" s="3"/>
      <c r="AH909" s="3"/>
      <c r="AI909" s="3"/>
      <c r="AJ909" s="3"/>
      <c r="AK909" s="3"/>
      <c r="AL909" s="3"/>
      <c r="AM909" s="3"/>
      <c r="AN909" s="3"/>
      <c r="AO909" s="3"/>
      <c r="AP909" s="3"/>
      <c r="AQ909" s="3"/>
      <c r="AR909" s="3"/>
      <c r="AS909" s="3"/>
    </row>
    <row r="910" spans="1:45" ht="15.75" customHeight="1">
      <c r="A910" s="3"/>
      <c r="B910" s="3"/>
      <c r="C910" s="3"/>
      <c r="D910" s="3"/>
      <c r="E910" s="113"/>
      <c r="F910" s="3"/>
      <c r="G910" s="3"/>
      <c r="H910" s="3"/>
      <c r="I910" s="3"/>
      <c r="J910" s="3"/>
      <c r="K910" s="3"/>
      <c r="L910" s="3"/>
      <c r="M910" s="3"/>
      <c r="N910" s="3"/>
      <c r="O910" s="3"/>
      <c r="P910" s="3"/>
      <c r="Q910" s="3"/>
      <c r="R910" s="3"/>
      <c r="S910" s="3"/>
      <c r="T910" s="3"/>
      <c r="U910" s="3"/>
      <c r="V910" s="3"/>
      <c r="W910" s="3"/>
      <c r="X910" s="3"/>
      <c r="Y910" s="3"/>
      <c r="Z910" s="3"/>
      <c r="AA910" s="3"/>
      <c r="AB910" s="3"/>
      <c r="AC910" s="3"/>
      <c r="AD910" s="3"/>
      <c r="AE910" s="3"/>
      <c r="AF910" s="3"/>
      <c r="AG910" s="3"/>
      <c r="AH910" s="3"/>
      <c r="AI910" s="3"/>
      <c r="AJ910" s="3"/>
      <c r="AK910" s="3"/>
      <c r="AL910" s="3"/>
      <c r="AM910" s="3"/>
      <c r="AN910" s="3"/>
      <c r="AO910" s="3"/>
      <c r="AP910" s="3"/>
      <c r="AQ910" s="3"/>
      <c r="AR910" s="3"/>
      <c r="AS910" s="3"/>
    </row>
    <row r="911" spans="1:45" ht="15.75" customHeight="1">
      <c r="A911" s="3"/>
      <c r="B911" s="3"/>
      <c r="C911" s="3"/>
      <c r="D911" s="3"/>
      <c r="E911" s="113"/>
      <c r="F911" s="3"/>
      <c r="G911" s="3"/>
      <c r="H911" s="3"/>
      <c r="I911" s="3"/>
      <c r="J911" s="3"/>
      <c r="K911" s="3"/>
      <c r="L911" s="3"/>
      <c r="M911" s="3"/>
      <c r="N911" s="3"/>
      <c r="O911" s="3"/>
      <c r="P911" s="3"/>
      <c r="Q911" s="3"/>
      <c r="R911" s="3"/>
      <c r="S911" s="3"/>
      <c r="T911" s="3"/>
      <c r="U911" s="3"/>
      <c r="V911" s="3"/>
      <c r="W911" s="3"/>
      <c r="X911" s="3"/>
      <c r="Y911" s="3"/>
      <c r="Z911" s="3"/>
      <c r="AA911" s="3"/>
      <c r="AB911" s="3"/>
      <c r="AC911" s="3"/>
      <c r="AD911" s="3"/>
      <c r="AE911" s="3"/>
      <c r="AF911" s="3"/>
      <c r="AG911" s="3"/>
      <c r="AH911" s="3"/>
      <c r="AI911" s="3"/>
      <c r="AJ911" s="3"/>
      <c r="AK911" s="3"/>
      <c r="AL911" s="3"/>
      <c r="AM911" s="3"/>
      <c r="AN911" s="3"/>
      <c r="AO911" s="3"/>
      <c r="AP911" s="3"/>
      <c r="AQ911" s="3"/>
      <c r="AR911" s="3"/>
      <c r="AS911" s="3"/>
    </row>
    <row r="912" spans="1:45" ht="15.75" customHeight="1">
      <c r="A912" s="3"/>
      <c r="B912" s="3"/>
      <c r="C912" s="3"/>
      <c r="D912" s="3"/>
      <c r="E912" s="113"/>
      <c r="F912" s="3"/>
      <c r="G912" s="3"/>
      <c r="H912" s="3"/>
      <c r="I912" s="3"/>
      <c r="J912" s="3"/>
      <c r="K912" s="3"/>
      <c r="L912" s="3"/>
      <c r="M912" s="3"/>
      <c r="N912" s="3"/>
      <c r="O912" s="3"/>
      <c r="P912" s="3"/>
      <c r="Q912" s="3"/>
      <c r="R912" s="3"/>
      <c r="S912" s="3"/>
      <c r="T912" s="3"/>
      <c r="U912" s="3"/>
      <c r="V912" s="3"/>
      <c r="W912" s="3"/>
      <c r="X912" s="3"/>
      <c r="Y912" s="3"/>
      <c r="Z912" s="3"/>
      <c r="AA912" s="3"/>
      <c r="AB912" s="3"/>
      <c r="AC912" s="3"/>
      <c r="AD912" s="3"/>
      <c r="AE912" s="3"/>
      <c r="AF912" s="3"/>
      <c r="AG912" s="3"/>
      <c r="AH912" s="3"/>
      <c r="AI912" s="3"/>
      <c r="AJ912" s="3"/>
      <c r="AK912" s="3"/>
      <c r="AL912" s="3"/>
      <c r="AM912" s="3"/>
      <c r="AN912" s="3"/>
      <c r="AO912" s="3"/>
      <c r="AP912" s="3"/>
      <c r="AQ912" s="3"/>
      <c r="AR912" s="3"/>
      <c r="AS912" s="3"/>
    </row>
    <row r="913" spans="1:45" ht="15.75" customHeight="1">
      <c r="A913" s="3"/>
      <c r="B913" s="3"/>
      <c r="C913" s="3"/>
      <c r="D913" s="3"/>
      <c r="E913" s="113"/>
      <c r="F913" s="3"/>
      <c r="G913" s="3"/>
      <c r="H913" s="3"/>
      <c r="I913" s="3"/>
      <c r="J913" s="3"/>
      <c r="K913" s="3"/>
      <c r="L913" s="3"/>
      <c r="M913" s="3"/>
      <c r="N913" s="3"/>
      <c r="O913" s="3"/>
      <c r="P913" s="3"/>
      <c r="Q913" s="3"/>
      <c r="R913" s="3"/>
      <c r="S913" s="3"/>
      <c r="T913" s="3"/>
      <c r="U913" s="3"/>
      <c r="V913" s="3"/>
      <c r="W913" s="3"/>
      <c r="X913" s="3"/>
      <c r="Y913" s="3"/>
      <c r="Z913" s="3"/>
      <c r="AA913" s="3"/>
      <c r="AB913" s="3"/>
      <c r="AC913" s="3"/>
      <c r="AD913" s="3"/>
      <c r="AE913" s="3"/>
      <c r="AF913" s="3"/>
      <c r="AG913" s="3"/>
      <c r="AH913" s="3"/>
      <c r="AI913" s="3"/>
      <c r="AJ913" s="3"/>
      <c r="AK913" s="3"/>
      <c r="AL913" s="3"/>
      <c r="AM913" s="3"/>
      <c r="AN913" s="3"/>
      <c r="AO913" s="3"/>
      <c r="AP913" s="3"/>
      <c r="AQ913" s="3"/>
      <c r="AR913" s="3"/>
      <c r="AS913" s="3"/>
    </row>
    <row r="914" spans="1:45" ht="15.75" customHeight="1">
      <c r="A914" s="3"/>
      <c r="B914" s="3"/>
      <c r="C914" s="3"/>
      <c r="D914" s="3"/>
      <c r="E914" s="113"/>
      <c r="F914" s="3"/>
      <c r="G914" s="3"/>
      <c r="H914" s="3"/>
      <c r="I914" s="3"/>
      <c r="J914" s="3"/>
      <c r="K914" s="3"/>
      <c r="L914" s="3"/>
      <c r="M914" s="3"/>
      <c r="N914" s="3"/>
      <c r="O914" s="3"/>
      <c r="P914" s="3"/>
      <c r="Q914" s="3"/>
      <c r="R914" s="3"/>
      <c r="S914" s="3"/>
      <c r="T914" s="3"/>
      <c r="U914" s="3"/>
      <c r="V914" s="3"/>
      <c r="W914" s="3"/>
      <c r="X914" s="3"/>
      <c r="Y914" s="3"/>
      <c r="Z914" s="3"/>
      <c r="AA914" s="3"/>
      <c r="AB914" s="3"/>
      <c r="AC914" s="3"/>
      <c r="AD914" s="3"/>
      <c r="AE914" s="3"/>
      <c r="AF914" s="3"/>
      <c r="AG914" s="3"/>
      <c r="AH914" s="3"/>
      <c r="AI914" s="3"/>
      <c r="AJ914" s="3"/>
      <c r="AK914" s="3"/>
      <c r="AL914" s="3"/>
      <c r="AM914" s="3"/>
      <c r="AN914" s="3"/>
      <c r="AO914" s="3"/>
      <c r="AP914" s="3"/>
      <c r="AQ914" s="3"/>
      <c r="AR914" s="3"/>
      <c r="AS914" s="3"/>
    </row>
    <row r="915" spans="1:45" ht="15.75" customHeight="1">
      <c r="A915" s="3"/>
      <c r="B915" s="3"/>
      <c r="C915" s="3"/>
      <c r="D915" s="3"/>
      <c r="E915" s="113"/>
      <c r="F915" s="3"/>
      <c r="G915" s="3"/>
      <c r="H915" s="3"/>
      <c r="I915" s="3"/>
      <c r="J915" s="3"/>
      <c r="K915" s="3"/>
      <c r="L915" s="3"/>
      <c r="M915" s="3"/>
      <c r="N915" s="3"/>
      <c r="O915" s="3"/>
      <c r="P915" s="3"/>
      <c r="Q915" s="3"/>
      <c r="R915" s="3"/>
      <c r="S915" s="3"/>
      <c r="T915" s="3"/>
      <c r="U915" s="3"/>
      <c r="V915" s="3"/>
      <c r="W915" s="3"/>
      <c r="X915" s="3"/>
      <c r="Y915" s="3"/>
      <c r="Z915" s="3"/>
      <c r="AA915" s="3"/>
      <c r="AB915" s="3"/>
      <c r="AC915" s="3"/>
      <c r="AD915" s="3"/>
      <c r="AE915" s="3"/>
      <c r="AF915" s="3"/>
      <c r="AG915" s="3"/>
      <c r="AH915" s="3"/>
      <c r="AI915" s="3"/>
      <c r="AJ915" s="3"/>
      <c r="AK915" s="3"/>
      <c r="AL915" s="3"/>
      <c r="AM915" s="3"/>
      <c r="AN915" s="3"/>
      <c r="AO915" s="3"/>
      <c r="AP915" s="3"/>
      <c r="AQ915" s="3"/>
      <c r="AR915" s="3"/>
      <c r="AS915" s="3"/>
    </row>
    <row r="916" spans="1:45" ht="15.75" customHeight="1">
      <c r="A916" s="3"/>
      <c r="B916" s="3"/>
      <c r="C916" s="3"/>
      <c r="D916" s="3"/>
      <c r="E916" s="113"/>
      <c r="F916" s="3"/>
      <c r="G916" s="3"/>
      <c r="H916" s="3"/>
      <c r="I916" s="3"/>
      <c r="J916" s="3"/>
      <c r="K916" s="3"/>
      <c r="L916" s="3"/>
      <c r="M916" s="3"/>
      <c r="N916" s="3"/>
      <c r="O916" s="3"/>
      <c r="P916" s="3"/>
      <c r="Q916" s="3"/>
      <c r="R916" s="3"/>
      <c r="S916" s="3"/>
      <c r="T916" s="3"/>
      <c r="U916" s="3"/>
      <c r="V916" s="3"/>
      <c r="W916" s="3"/>
      <c r="X916" s="3"/>
      <c r="Y916" s="3"/>
      <c r="Z916" s="3"/>
      <c r="AA916" s="3"/>
      <c r="AB916" s="3"/>
      <c r="AC916" s="3"/>
      <c r="AD916" s="3"/>
      <c r="AE916" s="3"/>
      <c r="AF916" s="3"/>
      <c r="AG916" s="3"/>
      <c r="AH916" s="3"/>
      <c r="AI916" s="3"/>
      <c r="AJ916" s="3"/>
      <c r="AK916" s="3"/>
      <c r="AL916" s="3"/>
      <c r="AM916" s="3"/>
      <c r="AN916" s="3"/>
      <c r="AO916" s="3"/>
      <c r="AP916" s="3"/>
      <c r="AQ916" s="3"/>
      <c r="AR916" s="3"/>
      <c r="AS916" s="3"/>
    </row>
    <row r="917" spans="1:45" ht="15.75" customHeight="1">
      <c r="A917" s="3"/>
      <c r="B917" s="3"/>
      <c r="C917" s="3"/>
      <c r="D917" s="3"/>
      <c r="E917" s="113"/>
      <c r="F917" s="3"/>
      <c r="G917" s="3"/>
      <c r="H917" s="3"/>
      <c r="I917" s="3"/>
      <c r="J917" s="3"/>
      <c r="K917" s="3"/>
      <c r="L917" s="3"/>
      <c r="M917" s="3"/>
      <c r="N917" s="3"/>
      <c r="O917" s="3"/>
      <c r="P917" s="3"/>
      <c r="Q917" s="3"/>
      <c r="R917" s="3"/>
      <c r="S917" s="3"/>
      <c r="T917" s="3"/>
      <c r="U917" s="3"/>
      <c r="V917" s="3"/>
      <c r="W917" s="3"/>
      <c r="X917" s="3"/>
      <c r="Y917" s="3"/>
      <c r="Z917" s="3"/>
      <c r="AA917" s="3"/>
      <c r="AB917" s="3"/>
      <c r="AC917" s="3"/>
      <c r="AD917" s="3"/>
      <c r="AE917" s="3"/>
      <c r="AF917" s="3"/>
      <c r="AG917" s="3"/>
      <c r="AH917" s="3"/>
      <c r="AI917" s="3"/>
      <c r="AJ917" s="3"/>
      <c r="AK917" s="3"/>
      <c r="AL917" s="3"/>
      <c r="AM917" s="3"/>
      <c r="AN917" s="3"/>
      <c r="AO917" s="3"/>
      <c r="AP917" s="3"/>
      <c r="AQ917" s="3"/>
      <c r="AR917" s="3"/>
      <c r="AS917" s="3"/>
    </row>
    <row r="918" spans="1:45" ht="15.75" customHeight="1">
      <c r="A918" s="3"/>
      <c r="B918" s="3"/>
      <c r="C918" s="3"/>
      <c r="D918" s="3"/>
      <c r="E918" s="113"/>
      <c r="F918" s="3"/>
      <c r="G918" s="3"/>
      <c r="H918" s="3"/>
      <c r="I918" s="3"/>
      <c r="J918" s="3"/>
      <c r="K918" s="3"/>
      <c r="L918" s="3"/>
      <c r="M918" s="3"/>
      <c r="N918" s="3"/>
      <c r="O918" s="3"/>
      <c r="P918" s="3"/>
      <c r="Q918" s="3"/>
      <c r="R918" s="3"/>
      <c r="S918" s="3"/>
      <c r="T918" s="3"/>
      <c r="U918" s="3"/>
      <c r="V918" s="3"/>
      <c r="W918" s="3"/>
      <c r="X918" s="3"/>
      <c r="Y918" s="3"/>
      <c r="Z918" s="3"/>
      <c r="AA918" s="3"/>
      <c r="AB918" s="3"/>
      <c r="AC918" s="3"/>
      <c r="AD918" s="3"/>
      <c r="AE918" s="3"/>
      <c r="AF918" s="3"/>
      <c r="AG918" s="3"/>
      <c r="AH918" s="3"/>
      <c r="AI918" s="3"/>
      <c r="AJ918" s="3"/>
      <c r="AK918" s="3"/>
      <c r="AL918" s="3"/>
      <c r="AM918" s="3"/>
      <c r="AN918" s="3"/>
      <c r="AO918" s="3"/>
      <c r="AP918" s="3"/>
      <c r="AQ918" s="3"/>
      <c r="AR918" s="3"/>
      <c r="AS918" s="3"/>
    </row>
    <row r="919" spans="1:45" ht="15.75" customHeight="1">
      <c r="A919" s="3"/>
      <c r="B919" s="3"/>
      <c r="C919" s="3"/>
      <c r="D919" s="3"/>
      <c r="E919" s="113"/>
      <c r="F919" s="3"/>
      <c r="G919" s="3"/>
      <c r="H919" s="3"/>
      <c r="I919" s="3"/>
      <c r="J919" s="3"/>
      <c r="K919" s="3"/>
      <c r="L919" s="3"/>
      <c r="M919" s="3"/>
      <c r="N919" s="3"/>
      <c r="O919" s="3"/>
      <c r="P919" s="3"/>
      <c r="Q919" s="3"/>
      <c r="R919" s="3"/>
      <c r="S919" s="3"/>
      <c r="T919" s="3"/>
      <c r="U919" s="3"/>
      <c r="V919" s="3"/>
      <c r="W919" s="3"/>
      <c r="X919" s="3"/>
      <c r="Y919" s="3"/>
      <c r="Z919" s="3"/>
      <c r="AA919" s="3"/>
      <c r="AB919" s="3"/>
      <c r="AC919" s="3"/>
      <c r="AD919" s="3"/>
      <c r="AE919" s="3"/>
      <c r="AF919" s="3"/>
      <c r="AG919" s="3"/>
      <c r="AH919" s="3"/>
      <c r="AI919" s="3"/>
      <c r="AJ919" s="3"/>
      <c r="AK919" s="3"/>
      <c r="AL919" s="3"/>
      <c r="AM919" s="3"/>
      <c r="AN919" s="3"/>
      <c r="AO919" s="3"/>
      <c r="AP919" s="3"/>
      <c r="AQ919" s="3"/>
      <c r="AR919" s="3"/>
      <c r="AS919" s="3"/>
    </row>
    <row r="920" spans="1:45" ht="15.75" customHeight="1">
      <c r="A920" s="3"/>
      <c r="B920" s="3"/>
      <c r="C920" s="3"/>
      <c r="D920" s="3"/>
      <c r="E920" s="113"/>
      <c r="F920" s="3"/>
      <c r="G920" s="3"/>
      <c r="H920" s="3"/>
      <c r="I920" s="3"/>
      <c r="J920" s="3"/>
      <c r="K920" s="3"/>
      <c r="L920" s="3"/>
      <c r="M920" s="3"/>
      <c r="N920" s="3"/>
      <c r="O920" s="3"/>
      <c r="P920" s="3"/>
      <c r="Q920" s="3"/>
      <c r="R920" s="3"/>
      <c r="S920" s="3"/>
      <c r="T920" s="3"/>
      <c r="U920" s="3"/>
      <c r="V920" s="3"/>
      <c r="W920" s="3"/>
      <c r="X920" s="3"/>
      <c r="Y920" s="3"/>
      <c r="Z920" s="3"/>
      <c r="AA920" s="3"/>
      <c r="AB920" s="3"/>
      <c r="AC920" s="3"/>
      <c r="AD920" s="3"/>
      <c r="AE920" s="3"/>
      <c r="AF920" s="3"/>
      <c r="AG920" s="3"/>
      <c r="AH920" s="3"/>
      <c r="AI920" s="3"/>
      <c r="AJ920" s="3"/>
      <c r="AK920" s="3"/>
      <c r="AL920" s="3"/>
      <c r="AM920" s="3"/>
      <c r="AN920" s="3"/>
      <c r="AO920" s="3"/>
      <c r="AP920" s="3"/>
      <c r="AQ920" s="3"/>
      <c r="AR920" s="3"/>
      <c r="AS920" s="3"/>
    </row>
    <row r="921" spans="1:45" ht="15.75" customHeight="1">
      <c r="A921" s="3"/>
      <c r="B921" s="3"/>
      <c r="C921" s="3"/>
      <c r="D921" s="3"/>
      <c r="E921" s="113"/>
      <c r="F921" s="3"/>
      <c r="G921" s="3"/>
      <c r="H921" s="3"/>
      <c r="I921" s="3"/>
      <c r="J921" s="3"/>
      <c r="K921" s="3"/>
      <c r="L921" s="3"/>
      <c r="M921" s="3"/>
      <c r="N921" s="3"/>
      <c r="O921" s="3"/>
      <c r="P921" s="3"/>
      <c r="Q921" s="3"/>
      <c r="R921" s="3"/>
      <c r="S921" s="3"/>
      <c r="T921" s="3"/>
      <c r="U921" s="3"/>
      <c r="V921" s="3"/>
      <c r="W921" s="3"/>
      <c r="X921" s="3"/>
      <c r="Y921" s="3"/>
      <c r="Z921" s="3"/>
      <c r="AA921" s="3"/>
      <c r="AB921" s="3"/>
      <c r="AC921" s="3"/>
      <c r="AD921" s="3"/>
      <c r="AE921" s="3"/>
      <c r="AF921" s="3"/>
      <c r="AG921" s="3"/>
      <c r="AH921" s="3"/>
      <c r="AI921" s="3"/>
      <c r="AJ921" s="3"/>
      <c r="AK921" s="3"/>
      <c r="AL921" s="3"/>
      <c r="AM921" s="3"/>
      <c r="AN921" s="3"/>
      <c r="AO921" s="3"/>
      <c r="AP921" s="3"/>
      <c r="AQ921" s="3"/>
      <c r="AR921" s="3"/>
      <c r="AS921" s="3"/>
    </row>
    <row r="922" spans="1:45" ht="15.75" customHeight="1">
      <c r="A922" s="3"/>
      <c r="B922" s="3"/>
      <c r="C922" s="3"/>
      <c r="D922" s="3"/>
      <c r="E922" s="113"/>
      <c r="F922" s="3"/>
      <c r="G922" s="3"/>
      <c r="H922" s="3"/>
      <c r="I922" s="3"/>
      <c r="J922" s="3"/>
      <c r="K922" s="3"/>
      <c r="L922" s="3"/>
      <c r="M922" s="3"/>
      <c r="N922" s="3"/>
      <c r="O922" s="3"/>
      <c r="P922" s="3"/>
      <c r="Q922" s="3"/>
      <c r="R922" s="3"/>
      <c r="S922" s="3"/>
      <c r="T922" s="3"/>
      <c r="U922" s="3"/>
      <c r="V922" s="3"/>
      <c r="W922" s="3"/>
      <c r="X922" s="3"/>
      <c r="Y922" s="3"/>
      <c r="Z922" s="3"/>
      <c r="AA922" s="3"/>
      <c r="AB922" s="3"/>
      <c r="AC922" s="3"/>
      <c r="AD922" s="3"/>
      <c r="AE922" s="3"/>
      <c r="AF922" s="3"/>
      <c r="AG922" s="3"/>
      <c r="AH922" s="3"/>
      <c r="AI922" s="3"/>
      <c r="AJ922" s="3"/>
      <c r="AK922" s="3"/>
      <c r="AL922" s="3"/>
      <c r="AM922" s="3"/>
      <c r="AN922" s="3"/>
      <c r="AO922" s="3"/>
      <c r="AP922" s="3"/>
      <c r="AQ922" s="3"/>
      <c r="AR922" s="3"/>
      <c r="AS922" s="3"/>
    </row>
    <row r="923" spans="1:45" ht="15.75" customHeight="1">
      <c r="A923" s="3"/>
      <c r="B923" s="3"/>
      <c r="C923" s="3"/>
      <c r="D923" s="3"/>
      <c r="E923" s="113"/>
      <c r="F923" s="3"/>
      <c r="G923" s="3"/>
      <c r="H923" s="3"/>
      <c r="I923" s="3"/>
      <c r="J923" s="3"/>
      <c r="K923" s="3"/>
      <c r="L923" s="3"/>
      <c r="M923" s="3"/>
      <c r="N923" s="3"/>
      <c r="O923" s="3"/>
      <c r="P923" s="3"/>
      <c r="Q923" s="3"/>
      <c r="R923" s="3"/>
      <c r="S923" s="3"/>
      <c r="T923" s="3"/>
      <c r="U923" s="3"/>
      <c r="V923" s="3"/>
      <c r="W923" s="3"/>
      <c r="X923" s="3"/>
      <c r="Y923" s="3"/>
      <c r="Z923" s="3"/>
      <c r="AA923" s="3"/>
      <c r="AB923" s="3"/>
      <c r="AC923" s="3"/>
      <c r="AD923" s="3"/>
      <c r="AE923" s="3"/>
      <c r="AF923" s="3"/>
      <c r="AG923" s="3"/>
      <c r="AH923" s="3"/>
      <c r="AI923" s="3"/>
      <c r="AJ923" s="3"/>
      <c r="AK923" s="3"/>
      <c r="AL923" s="3"/>
      <c r="AM923" s="3"/>
      <c r="AN923" s="3"/>
      <c r="AO923" s="3"/>
      <c r="AP923" s="3"/>
      <c r="AQ923" s="3"/>
      <c r="AR923" s="3"/>
      <c r="AS923" s="3"/>
    </row>
    <row r="924" spans="1:45" ht="15.75" customHeight="1">
      <c r="A924" s="3"/>
      <c r="B924" s="3"/>
      <c r="C924" s="3"/>
      <c r="D924" s="3"/>
      <c r="E924" s="113"/>
      <c r="F924" s="3"/>
      <c r="G924" s="3"/>
      <c r="H924" s="3"/>
      <c r="I924" s="3"/>
      <c r="J924" s="3"/>
      <c r="K924" s="3"/>
      <c r="L924" s="3"/>
      <c r="M924" s="3"/>
      <c r="N924" s="3"/>
      <c r="O924" s="3"/>
      <c r="P924" s="3"/>
      <c r="Q924" s="3"/>
      <c r="R924" s="3"/>
      <c r="S924" s="3"/>
      <c r="T924" s="3"/>
      <c r="U924" s="3"/>
      <c r="V924" s="3"/>
      <c r="W924" s="3"/>
      <c r="X924" s="3"/>
      <c r="Y924" s="3"/>
      <c r="Z924" s="3"/>
      <c r="AA924" s="3"/>
      <c r="AB924" s="3"/>
      <c r="AC924" s="3"/>
      <c r="AD924" s="3"/>
      <c r="AE924" s="3"/>
      <c r="AF924" s="3"/>
      <c r="AG924" s="3"/>
      <c r="AH924" s="3"/>
      <c r="AI924" s="3"/>
      <c r="AJ924" s="3"/>
      <c r="AK924" s="3"/>
      <c r="AL924" s="3"/>
      <c r="AM924" s="3"/>
      <c r="AN924" s="3"/>
      <c r="AO924" s="3"/>
      <c r="AP924" s="3"/>
      <c r="AQ924" s="3"/>
      <c r="AR924" s="3"/>
      <c r="AS924" s="3"/>
    </row>
    <row r="925" spans="1:45" ht="15.75" customHeight="1">
      <c r="A925" s="3"/>
      <c r="B925" s="3"/>
      <c r="C925" s="3"/>
      <c r="D925" s="3"/>
      <c r="E925" s="113"/>
      <c r="F925" s="3"/>
      <c r="G925" s="3"/>
      <c r="H925" s="3"/>
      <c r="I925" s="3"/>
      <c r="J925" s="3"/>
      <c r="K925" s="3"/>
      <c r="L925" s="3"/>
      <c r="M925" s="3"/>
      <c r="N925" s="3"/>
      <c r="O925" s="3"/>
      <c r="P925" s="3"/>
      <c r="Q925" s="3"/>
      <c r="R925" s="3"/>
      <c r="S925" s="3"/>
      <c r="T925" s="3"/>
      <c r="U925" s="3"/>
      <c r="V925" s="3"/>
      <c r="W925" s="3"/>
      <c r="X925" s="3"/>
      <c r="Y925" s="3"/>
      <c r="Z925" s="3"/>
      <c r="AA925" s="3"/>
      <c r="AB925" s="3"/>
      <c r="AC925" s="3"/>
      <c r="AD925" s="3"/>
      <c r="AE925" s="3"/>
      <c r="AF925" s="3"/>
      <c r="AG925" s="3"/>
      <c r="AH925" s="3"/>
      <c r="AI925" s="3"/>
      <c r="AJ925" s="3"/>
      <c r="AK925" s="3"/>
      <c r="AL925" s="3"/>
      <c r="AM925" s="3"/>
      <c r="AN925" s="3"/>
      <c r="AO925" s="3"/>
      <c r="AP925" s="3"/>
      <c r="AQ925" s="3"/>
      <c r="AR925" s="3"/>
      <c r="AS925" s="3"/>
    </row>
    <row r="926" spans="1:45" ht="15.75" customHeight="1">
      <c r="A926" s="3"/>
      <c r="B926" s="3"/>
      <c r="C926" s="3"/>
      <c r="D926" s="3"/>
      <c r="E926" s="113"/>
      <c r="F926" s="3"/>
      <c r="G926" s="3"/>
      <c r="H926" s="3"/>
      <c r="I926" s="3"/>
      <c r="J926" s="3"/>
      <c r="K926" s="3"/>
      <c r="L926" s="3"/>
      <c r="M926" s="3"/>
      <c r="N926" s="3"/>
      <c r="O926" s="3"/>
      <c r="P926" s="3"/>
      <c r="Q926" s="3"/>
      <c r="R926" s="3"/>
      <c r="S926" s="3"/>
      <c r="T926" s="3"/>
      <c r="U926" s="3"/>
      <c r="V926" s="3"/>
      <c r="W926" s="3"/>
      <c r="X926" s="3"/>
      <c r="Y926" s="3"/>
      <c r="Z926" s="3"/>
      <c r="AA926" s="3"/>
      <c r="AB926" s="3"/>
      <c r="AC926" s="3"/>
      <c r="AD926" s="3"/>
      <c r="AE926" s="3"/>
      <c r="AF926" s="3"/>
      <c r="AG926" s="3"/>
      <c r="AH926" s="3"/>
      <c r="AI926" s="3"/>
      <c r="AJ926" s="3"/>
      <c r="AK926" s="3"/>
      <c r="AL926" s="3"/>
      <c r="AM926" s="3"/>
      <c r="AN926" s="3"/>
      <c r="AO926" s="3"/>
      <c r="AP926" s="3"/>
      <c r="AQ926" s="3"/>
      <c r="AR926" s="3"/>
      <c r="AS926" s="3"/>
    </row>
    <row r="927" spans="1:45" ht="15.75" customHeight="1">
      <c r="A927" s="3"/>
      <c r="B927" s="3"/>
      <c r="C927" s="3"/>
      <c r="D927" s="3"/>
      <c r="E927" s="113"/>
      <c r="F927" s="3"/>
      <c r="G927" s="3"/>
      <c r="H927" s="3"/>
      <c r="I927" s="3"/>
      <c r="J927" s="3"/>
      <c r="K927" s="3"/>
      <c r="L927" s="3"/>
      <c r="M927" s="3"/>
      <c r="N927" s="3"/>
      <c r="O927" s="3"/>
      <c r="P927" s="3"/>
      <c r="Q927" s="3"/>
      <c r="R927" s="3"/>
      <c r="S927" s="3"/>
      <c r="T927" s="3"/>
      <c r="U927" s="3"/>
      <c r="V927" s="3"/>
      <c r="W927" s="3"/>
      <c r="X927" s="3"/>
      <c r="Y927" s="3"/>
      <c r="Z927" s="3"/>
      <c r="AA927" s="3"/>
      <c r="AB927" s="3"/>
      <c r="AC927" s="3"/>
      <c r="AD927" s="3"/>
      <c r="AE927" s="3"/>
      <c r="AF927" s="3"/>
      <c r="AG927" s="3"/>
      <c r="AH927" s="3"/>
      <c r="AI927" s="3"/>
      <c r="AJ927" s="3"/>
      <c r="AK927" s="3"/>
      <c r="AL927" s="3"/>
      <c r="AM927" s="3"/>
      <c r="AN927" s="3"/>
      <c r="AO927" s="3"/>
      <c r="AP927" s="3"/>
      <c r="AQ927" s="3"/>
      <c r="AR927" s="3"/>
      <c r="AS927" s="3"/>
    </row>
    <row r="928" spans="1:45" ht="15.75" customHeight="1">
      <c r="A928" s="3"/>
      <c r="B928" s="3"/>
      <c r="C928" s="3"/>
      <c r="D928" s="3"/>
      <c r="E928" s="113"/>
      <c r="F928" s="3"/>
      <c r="G928" s="3"/>
      <c r="H928" s="3"/>
      <c r="I928" s="3"/>
      <c r="J928" s="3"/>
      <c r="K928" s="3"/>
      <c r="L928" s="3"/>
      <c r="M928" s="3"/>
      <c r="N928" s="3"/>
      <c r="O928" s="3"/>
      <c r="P928" s="3"/>
      <c r="Q928" s="3"/>
      <c r="R928" s="3"/>
      <c r="S928" s="3"/>
      <c r="T928" s="3"/>
      <c r="U928" s="3"/>
      <c r="V928" s="3"/>
      <c r="W928" s="3"/>
      <c r="X928" s="3"/>
      <c r="Y928" s="3"/>
      <c r="Z928" s="3"/>
      <c r="AA928" s="3"/>
      <c r="AB928" s="3"/>
      <c r="AC928" s="3"/>
      <c r="AD928" s="3"/>
      <c r="AE928" s="3"/>
      <c r="AF928" s="3"/>
      <c r="AG928" s="3"/>
      <c r="AH928" s="3"/>
      <c r="AI928" s="3"/>
      <c r="AJ928" s="3"/>
      <c r="AK928" s="3"/>
      <c r="AL928" s="3"/>
      <c r="AM928" s="3"/>
      <c r="AN928" s="3"/>
      <c r="AO928" s="3"/>
      <c r="AP928" s="3"/>
      <c r="AQ928" s="3"/>
      <c r="AR928" s="3"/>
      <c r="AS928" s="3"/>
    </row>
    <row r="929" spans="1:45" ht="15.75" customHeight="1">
      <c r="A929" s="3"/>
      <c r="B929" s="3"/>
      <c r="C929" s="3"/>
      <c r="D929" s="3"/>
      <c r="E929" s="113"/>
      <c r="F929" s="3"/>
      <c r="G929" s="3"/>
      <c r="H929" s="3"/>
      <c r="I929" s="3"/>
      <c r="J929" s="3"/>
      <c r="K929" s="3"/>
      <c r="L929" s="3"/>
      <c r="M929" s="3"/>
      <c r="N929" s="3"/>
      <c r="O929" s="3"/>
      <c r="P929" s="3"/>
      <c r="Q929" s="3"/>
      <c r="R929" s="3"/>
      <c r="S929" s="3"/>
      <c r="T929" s="3"/>
      <c r="U929" s="3"/>
      <c r="V929" s="3"/>
      <c r="W929" s="3"/>
      <c r="X929" s="3"/>
      <c r="Y929" s="3"/>
      <c r="Z929" s="3"/>
      <c r="AA929" s="3"/>
      <c r="AB929" s="3"/>
      <c r="AC929" s="3"/>
      <c r="AD929" s="3"/>
      <c r="AE929" s="3"/>
      <c r="AF929" s="3"/>
      <c r="AG929" s="3"/>
      <c r="AH929" s="3"/>
      <c r="AI929" s="3"/>
      <c r="AJ929" s="3"/>
      <c r="AK929" s="3"/>
      <c r="AL929" s="3"/>
      <c r="AM929" s="3"/>
      <c r="AN929" s="3"/>
      <c r="AO929" s="3"/>
      <c r="AP929" s="3"/>
      <c r="AQ929" s="3"/>
      <c r="AR929" s="3"/>
      <c r="AS929" s="3"/>
    </row>
    <row r="930" spans="1:45" ht="15.75" customHeight="1">
      <c r="A930" s="3"/>
      <c r="B930" s="3"/>
      <c r="C930" s="3"/>
      <c r="D930" s="3"/>
      <c r="E930" s="113"/>
      <c r="F930" s="3"/>
      <c r="G930" s="3"/>
      <c r="H930" s="3"/>
      <c r="I930" s="3"/>
      <c r="J930" s="3"/>
      <c r="K930" s="3"/>
      <c r="L930" s="3"/>
      <c r="M930" s="3"/>
      <c r="N930" s="3"/>
      <c r="O930" s="3"/>
      <c r="P930" s="3"/>
      <c r="Q930" s="3"/>
      <c r="R930" s="3"/>
      <c r="S930" s="3"/>
      <c r="T930" s="3"/>
      <c r="U930" s="3"/>
      <c r="V930" s="3"/>
      <c r="W930" s="3"/>
      <c r="X930" s="3"/>
      <c r="Y930" s="3"/>
      <c r="Z930" s="3"/>
      <c r="AA930" s="3"/>
      <c r="AB930" s="3"/>
      <c r="AC930" s="3"/>
      <c r="AD930" s="3"/>
      <c r="AE930" s="3"/>
      <c r="AF930" s="3"/>
      <c r="AG930" s="3"/>
      <c r="AH930" s="3"/>
      <c r="AI930" s="3"/>
      <c r="AJ930" s="3"/>
      <c r="AK930" s="3"/>
      <c r="AL930" s="3"/>
      <c r="AM930" s="3"/>
      <c r="AN930" s="3"/>
      <c r="AO930" s="3"/>
      <c r="AP930" s="3"/>
      <c r="AQ930" s="3"/>
      <c r="AR930" s="3"/>
      <c r="AS930" s="3"/>
    </row>
    <row r="931" spans="1:45" ht="15.75" customHeight="1">
      <c r="A931" s="3"/>
      <c r="B931" s="3"/>
      <c r="C931" s="3"/>
      <c r="D931" s="3"/>
      <c r="E931" s="113"/>
      <c r="F931" s="3"/>
      <c r="G931" s="3"/>
      <c r="H931" s="3"/>
      <c r="I931" s="3"/>
      <c r="J931" s="3"/>
      <c r="K931" s="3"/>
      <c r="L931" s="3"/>
      <c r="M931" s="3"/>
      <c r="N931" s="3"/>
      <c r="O931" s="3"/>
      <c r="P931" s="3"/>
      <c r="Q931" s="3"/>
      <c r="R931" s="3"/>
      <c r="S931" s="3"/>
      <c r="T931" s="3"/>
      <c r="U931" s="3"/>
      <c r="V931" s="3"/>
      <c r="W931" s="3"/>
      <c r="X931" s="3"/>
      <c r="Y931" s="3"/>
      <c r="Z931" s="3"/>
      <c r="AA931" s="3"/>
      <c r="AB931" s="3"/>
      <c r="AC931" s="3"/>
      <c r="AD931" s="3"/>
      <c r="AE931" s="3"/>
      <c r="AF931" s="3"/>
      <c r="AG931" s="3"/>
      <c r="AH931" s="3"/>
      <c r="AI931" s="3"/>
      <c r="AJ931" s="3"/>
      <c r="AK931" s="3"/>
      <c r="AL931" s="3"/>
      <c r="AM931" s="3"/>
      <c r="AN931" s="3"/>
      <c r="AO931" s="3"/>
      <c r="AP931" s="3"/>
      <c r="AQ931" s="3"/>
      <c r="AR931" s="3"/>
      <c r="AS931" s="3"/>
    </row>
    <row r="932" spans="1:45" ht="15.75" customHeight="1">
      <c r="A932" s="3"/>
      <c r="B932" s="3"/>
      <c r="C932" s="3"/>
      <c r="D932" s="3"/>
      <c r="E932" s="113"/>
      <c r="F932" s="3"/>
      <c r="G932" s="3"/>
      <c r="H932" s="3"/>
      <c r="I932" s="3"/>
      <c r="J932" s="3"/>
      <c r="K932" s="3"/>
      <c r="L932" s="3"/>
      <c r="M932" s="3"/>
      <c r="N932" s="3"/>
      <c r="O932" s="3"/>
      <c r="P932" s="3"/>
      <c r="Q932" s="3"/>
      <c r="R932" s="3"/>
      <c r="S932" s="3"/>
      <c r="T932" s="3"/>
      <c r="U932" s="3"/>
      <c r="V932" s="3"/>
      <c r="W932" s="3"/>
      <c r="X932" s="3"/>
      <c r="Y932" s="3"/>
      <c r="Z932" s="3"/>
      <c r="AA932" s="3"/>
      <c r="AB932" s="3"/>
      <c r="AC932" s="3"/>
      <c r="AD932" s="3"/>
      <c r="AE932" s="3"/>
      <c r="AF932" s="3"/>
      <c r="AG932" s="3"/>
      <c r="AH932" s="3"/>
      <c r="AI932" s="3"/>
      <c r="AJ932" s="3"/>
      <c r="AK932" s="3"/>
      <c r="AL932" s="3"/>
      <c r="AM932" s="3"/>
      <c r="AN932" s="3"/>
      <c r="AO932" s="3"/>
      <c r="AP932" s="3"/>
      <c r="AQ932" s="3"/>
      <c r="AR932" s="3"/>
      <c r="AS932" s="3"/>
    </row>
    <row r="933" spans="1:45" ht="15.75" customHeight="1">
      <c r="A933" s="3"/>
      <c r="B933" s="3"/>
      <c r="C933" s="3"/>
      <c r="D933" s="3"/>
      <c r="E933" s="113"/>
      <c r="F933" s="3"/>
      <c r="G933" s="3"/>
      <c r="H933" s="3"/>
      <c r="I933" s="3"/>
      <c r="J933" s="3"/>
      <c r="K933" s="3"/>
      <c r="L933" s="3"/>
      <c r="M933" s="3"/>
      <c r="N933" s="3"/>
      <c r="O933" s="3"/>
      <c r="P933" s="3"/>
      <c r="Q933" s="3"/>
      <c r="R933" s="3"/>
      <c r="S933" s="3"/>
      <c r="T933" s="3"/>
      <c r="U933" s="3"/>
      <c r="V933" s="3"/>
      <c r="W933" s="3"/>
      <c r="X933" s="3"/>
      <c r="Y933" s="3"/>
      <c r="Z933" s="3"/>
      <c r="AA933" s="3"/>
      <c r="AB933" s="3"/>
      <c r="AC933" s="3"/>
      <c r="AD933" s="3"/>
      <c r="AE933" s="3"/>
      <c r="AF933" s="3"/>
      <c r="AG933" s="3"/>
      <c r="AH933" s="3"/>
      <c r="AI933" s="3"/>
      <c r="AJ933" s="3"/>
      <c r="AK933" s="3"/>
      <c r="AL933" s="3"/>
      <c r="AM933" s="3"/>
      <c r="AN933" s="3"/>
      <c r="AO933" s="3"/>
      <c r="AP933" s="3"/>
      <c r="AQ933" s="3"/>
      <c r="AR933" s="3"/>
      <c r="AS933" s="3"/>
    </row>
    <row r="934" spans="1:45" ht="15.75" customHeight="1">
      <c r="A934" s="3"/>
      <c r="B934" s="3"/>
      <c r="C934" s="3"/>
      <c r="D934" s="3"/>
      <c r="E934" s="113"/>
      <c r="F934" s="3"/>
      <c r="G934" s="3"/>
      <c r="H934" s="3"/>
      <c r="I934" s="3"/>
      <c r="J934" s="3"/>
      <c r="K934" s="3"/>
      <c r="L934" s="3"/>
      <c r="M934" s="3"/>
      <c r="N934" s="3"/>
      <c r="O934" s="3"/>
      <c r="P934" s="3"/>
      <c r="Q934" s="3"/>
      <c r="R934" s="3"/>
      <c r="S934" s="3"/>
      <c r="T934" s="3"/>
      <c r="U934" s="3"/>
      <c r="V934" s="3"/>
      <c r="W934" s="3"/>
      <c r="X934" s="3"/>
      <c r="Y934" s="3"/>
      <c r="Z934" s="3"/>
      <c r="AA934" s="3"/>
      <c r="AB934" s="3"/>
      <c r="AC934" s="3"/>
      <c r="AD934" s="3"/>
      <c r="AE934" s="3"/>
      <c r="AF934" s="3"/>
      <c r="AG934" s="3"/>
      <c r="AH934" s="3"/>
      <c r="AI934" s="3"/>
      <c r="AJ934" s="3"/>
      <c r="AK934" s="3"/>
      <c r="AL934" s="3"/>
      <c r="AM934" s="3"/>
      <c r="AN934" s="3"/>
      <c r="AO934" s="3"/>
      <c r="AP934" s="3"/>
      <c r="AQ934" s="3"/>
      <c r="AR934" s="3"/>
      <c r="AS934" s="3"/>
    </row>
    <row r="935" spans="1:45" ht="15.75" customHeight="1">
      <c r="A935" s="3"/>
      <c r="B935" s="3"/>
      <c r="C935" s="3"/>
      <c r="D935" s="3"/>
      <c r="E935" s="113"/>
      <c r="F935" s="3"/>
      <c r="G935" s="3"/>
      <c r="H935" s="3"/>
      <c r="I935" s="3"/>
      <c r="J935" s="3"/>
      <c r="K935" s="3"/>
      <c r="L935" s="3"/>
      <c r="M935" s="3"/>
      <c r="N935" s="3"/>
      <c r="O935" s="3"/>
      <c r="P935" s="3"/>
      <c r="Q935" s="3"/>
      <c r="R935" s="3"/>
      <c r="S935" s="3"/>
      <c r="T935" s="3"/>
      <c r="U935" s="3"/>
      <c r="V935" s="3"/>
      <c r="W935" s="3"/>
      <c r="X935" s="3"/>
      <c r="Y935" s="3"/>
      <c r="Z935" s="3"/>
      <c r="AA935" s="3"/>
      <c r="AB935" s="3"/>
      <c r="AC935" s="3"/>
      <c r="AD935" s="3"/>
      <c r="AE935" s="3"/>
      <c r="AF935" s="3"/>
      <c r="AG935" s="3"/>
      <c r="AH935" s="3"/>
      <c r="AI935" s="3"/>
      <c r="AJ935" s="3"/>
      <c r="AK935" s="3"/>
      <c r="AL935" s="3"/>
      <c r="AM935" s="3"/>
      <c r="AN935" s="3"/>
      <c r="AO935" s="3"/>
      <c r="AP935" s="3"/>
      <c r="AQ935" s="3"/>
      <c r="AR935" s="3"/>
      <c r="AS935" s="3"/>
    </row>
    <row r="936" spans="1:45" ht="15.75" customHeight="1">
      <c r="A936" s="3"/>
      <c r="B936" s="3"/>
      <c r="C936" s="3"/>
      <c r="D936" s="3"/>
      <c r="E936" s="113"/>
      <c r="F936" s="3"/>
      <c r="G936" s="3"/>
      <c r="H936" s="3"/>
      <c r="I936" s="3"/>
      <c r="J936" s="3"/>
      <c r="K936" s="3"/>
      <c r="L936" s="3"/>
      <c r="M936" s="3"/>
      <c r="N936" s="3"/>
      <c r="O936" s="3"/>
      <c r="P936" s="3"/>
      <c r="Q936" s="3"/>
      <c r="R936" s="3"/>
      <c r="S936" s="3"/>
      <c r="T936" s="3"/>
      <c r="U936" s="3"/>
      <c r="V936" s="3"/>
      <c r="W936" s="3"/>
      <c r="X936" s="3"/>
      <c r="Y936" s="3"/>
      <c r="Z936" s="3"/>
      <c r="AA936" s="3"/>
      <c r="AB936" s="3"/>
      <c r="AC936" s="3"/>
      <c r="AD936" s="3"/>
      <c r="AE936" s="3"/>
      <c r="AF936" s="3"/>
      <c r="AG936" s="3"/>
      <c r="AH936" s="3"/>
      <c r="AI936" s="3"/>
      <c r="AJ936" s="3"/>
      <c r="AK936" s="3"/>
      <c r="AL936" s="3"/>
      <c r="AM936" s="3"/>
      <c r="AN936" s="3"/>
      <c r="AO936" s="3"/>
      <c r="AP936" s="3"/>
      <c r="AQ936" s="3"/>
      <c r="AR936" s="3"/>
      <c r="AS936" s="3"/>
    </row>
    <row r="937" spans="1:45" ht="15.75" customHeight="1">
      <c r="A937" s="3"/>
      <c r="B937" s="3"/>
      <c r="C937" s="3"/>
      <c r="D937" s="3"/>
      <c r="E937" s="113"/>
      <c r="F937" s="3"/>
      <c r="G937" s="3"/>
      <c r="H937" s="3"/>
      <c r="I937" s="3"/>
      <c r="J937" s="3"/>
      <c r="K937" s="3"/>
      <c r="L937" s="3"/>
      <c r="M937" s="3"/>
      <c r="N937" s="3"/>
      <c r="O937" s="3"/>
      <c r="P937" s="3"/>
      <c r="Q937" s="3"/>
      <c r="R937" s="3"/>
      <c r="S937" s="3"/>
      <c r="T937" s="3"/>
      <c r="U937" s="3"/>
      <c r="V937" s="3"/>
      <c r="W937" s="3"/>
      <c r="X937" s="3"/>
      <c r="Y937" s="3"/>
      <c r="Z937" s="3"/>
      <c r="AA937" s="3"/>
      <c r="AB937" s="3"/>
      <c r="AC937" s="3"/>
      <c r="AD937" s="3"/>
      <c r="AE937" s="3"/>
      <c r="AF937" s="3"/>
      <c r="AG937" s="3"/>
      <c r="AH937" s="3"/>
      <c r="AI937" s="3"/>
      <c r="AJ937" s="3"/>
      <c r="AK937" s="3"/>
      <c r="AL937" s="3"/>
      <c r="AM937" s="3"/>
      <c r="AN937" s="3"/>
      <c r="AO937" s="3"/>
      <c r="AP937" s="3"/>
      <c r="AQ937" s="3"/>
      <c r="AR937" s="3"/>
      <c r="AS937" s="3"/>
    </row>
    <row r="938" spans="1:45" ht="15.75" customHeight="1">
      <c r="A938" s="3"/>
      <c r="B938" s="3"/>
      <c r="C938" s="3"/>
      <c r="D938" s="3"/>
      <c r="E938" s="113"/>
      <c r="F938" s="3"/>
      <c r="G938" s="3"/>
      <c r="H938" s="3"/>
      <c r="I938" s="3"/>
      <c r="J938" s="3"/>
      <c r="K938" s="3"/>
      <c r="L938" s="3"/>
      <c r="M938" s="3"/>
      <c r="N938" s="3"/>
      <c r="O938" s="3"/>
      <c r="P938" s="3"/>
      <c r="Q938" s="3"/>
      <c r="R938" s="3"/>
      <c r="S938" s="3"/>
      <c r="T938" s="3"/>
      <c r="U938" s="3"/>
      <c r="V938" s="3"/>
      <c r="W938" s="3"/>
      <c r="X938" s="3"/>
      <c r="Y938" s="3"/>
      <c r="Z938" s="3"/>
      <c r="AA938" s="3"/>
      <c r="AB938" s="3"/>
      <c r="AC938" s="3"/>
      <c r="AD938" s="3"/>
      <c r="AE938" s="3"/>
      <c r="AF938" s="3"/>
      <c r="AG938" s="3"/>
      <c r="AH938" s="3"/>
      <c r="AI938" s="3"/>
      <c r="AJ938" s="3"/>
      <c r="AK938" s="3"/>
      <c r="AL938" s="3"/>
      <c r="AM938" s="3"/>
      <c r="AN938" s="3"/>
      <c r="AO938" s="3"/>
      <c r="AP938" s="3"/>
      <c r="AQ938" s="3"/>
      <c r="AR938" s="3"/>
      <c r="AS938" s="3"/>
    </row>
    <row r="939" spans="1:45" ht="15.75" customHeight="1">
      <c r="A939" s="3"/>
      <c r="B939" s="3"/>
      <c r="C939" s="3"/>
      <c r="D939" s="3"/>
      <c r="E939" s="113"/>
      <c r="F939" s="3"/>
      <c r="G939" s="3"/>
      <c r="H939" s="3"/>
      <c r="I939" s="3"/>
      <c r="J939" s="3"/>
      <c r="K939" s="3"/>
      <c r="L939" s="3"/>
      <c r="M939" s="3"/>
      <c r="N939" s="3"/>
      <c r="O939" s="3"/>
      <c r="P939" s="3"/>
      <c r="Q939" s="3"/>
      <c r="R939" s="3"/>
      <c r="S939" s="3"/>
      <c r="T939" s="3"/>
      <c r="U939" s="3"/>
      <c r="V939" s="3"/>
      <c r="W939" s="3"/>
      <c r="X939" s="3"/>
      <c r="Y939" s="3"/>
      <c r="Z939" s="3"/>
      <c r="AA939" s="3"/>
      <c r="AB939" s="3"/>
      <c r="AC939" s="3"/>
      <c r="AD939" s="3"/>
      <c r="AE939" s="3"/>
      <c r="AF939" s="3"/>
      <c r="AG939" s="3"/>
      <c r="AH939" s="3"/>
      <c r="AI939" s="3"/>
      <c r="AJ939" s="3"/>
      <c r="AK939" s="3"/>
      <c r="AL939" s="3"/>
      <c r="AM939" s="3"/>
      <c r="AN939" s="3"/>
      <c r="AO939" s="3"/>
      <c r="AP939" s="3"/>
      <c r="AQ939" s="3"/>
      <c r="AR939" s="3"/>
      <c r="AS939" s="3"/>
    </row>
    <row r="940" spans="1:45" ht="15.75" customHeight="1">
      <c r="A940" s="3"/>
      <c r="B940" s="3"/>
      <c r="C940" s="3"/>
      <c r="D940" s="3"/>
      <c r="E940" s="113"/>
      <c r="F940" s="3"/>
      <c r="G940" s="3"/>
      <c r="H940" s="3"/>
      <c r="I940" s="3"/>
      <c r="J940" s="3"/>
      <c r="K940" s="3"/>
      <c r="L940" s="3"/>
      <c r="M940" s="3"/>
      <c r="N940" s="3"/>
      <c r="O940" s="3"/>
      <c r="P940" s="3"/>
      <c r="Q940" s="3"/>
      <c r="R940" s="3"/>
      <c r="S940" s="3"/>
      <c r="T940" s="3"/>
      <c r="U940" s="3"/>
      <c r="V940" s="3"/>
      <c r="W940" s="3"/>
      <c r="X940" s="3"/>
      <c r="Y940" s="3"/>
      <c r="Z940" s="3"/>
      <c r="AA940" s="3"/>
      <c r="AB940" s="3"/>
      <c r="AC940" s="3"/>
      <c r="AD940" s="3"/>
      <c r="AE940" s="3"/>
      <c r="AF940" s="3"/>
      <c r="AG940" s="3"/>
      <c r="AH940" s="3"/>
      <c r="AI940" s="3"/>
      <c r="AJ940" s="3"/>
      <c r="AK940" s="3"/>
      <c r="AL940" s="3"/>
      <c r="AM940" s="3"/>
      <c r="AN940" s="3"/>
      <c r="AO940" s="3"/>
      <c r="AP940" s="3"/>
      <c r="AQ940" s="3"/>
      <c r="AR940" s="3"/>
      <c r="AS940" s="3"/>
    </row>
    <row r="941" spans="1:45" ht="15.75" customHeight="1">
      <c r="A941" s="3"/>
      <c r="B941" s="3"/>
      <c r="C941" s="3"/>
      <c r="D941" s="3"/>
      <c r="E941" s="113"/>
      <c r="F941" s="3"/>
      <c r="G941" s="3"/>
      <c r="H941" s="3"/>
      <c r="I941" s="3"/>
      <c r="J941" s="3"/>
      <c r="K941" s="3"/>
      <c r="L941" s="3"/>
      <c r="M941" s="3"/>
      <c r="N941" s="3"/>
      <c r="O941" s="3"/>
      <c r="P941" s="3"/>
      <c r="Q941" s="3"/>
      <c r="R941" s="3"/>
      <c r="S941" s="3"/>
      <c r="T941" s="3"/>
      <c r="U941" s="3"/>
      <c r="V941" s="3"/>
      <c r="W941" s="3"/>
      <c r="X941" s="3"/>
      <c r="Y941" s="3"/>
      <c r="Z941" s="3"/>
      <c r="AA941" s="3"/>
      <c r="AB941" s="3"/>
      <c r="AC941" s="3"/>
      <c r="AD941" s="3"/>
      <c r="AE941" s="3"/>
      <c r="AF941" s="3"/>
      <c r="AG941" s="3"/>
      <c r="AH941" s="3"/>
      <c r="AI941" s="3"/>
      <c r="AJ941" s="3"/>
      <c r="AK941" s="3"/>
      <c r="AL941" s="3"/>
      <c r="AM941" s="3"/>
      <c r="AN941" s="3"/>
      <c r="AO941" s="3"/>
      <c r="AP941" s="3"/>
      <c r="AQ941" s="3"/>
      <c r="AR941" s="3"/>
      <c r="AS941" s="3"/>
    </row>
    <row r="942" spans="1:45" ht="15.75" customHeight="1">
      <c r="A942" s="3"/>
      <c r="B942" s="3"/>
      <c r="C942" s="3"/>
      <c r="D942" s="3"/>
      <c r="E942" s="113"/>
      <c r="F942" s="3"/>
      <c r="G942" s="3"/>
      <c r="H942" s="3"/>
      <c r="I942" s="3"/>
      <c r="J942" s="3"/>
      <c r="K942" s="3"/>
      <c r="L942" s="3"/>
      <c r="M942" s="3"/>
      <c r="N942" s="3"/>
      <c r="O942" s="3"/>
      <c r="P942" s="3"/>
      <c r="Q942" s="3"/>
      <c r="R942" s="3"/>
      <c r="S942" s="3"/>
      <c r="T942" s="3"/>
      <c r="U942" s="3"/>
      <c r="V942" s="3"/>
      <c r="W942" s="3"/>
      <c r="X942" s="3"/>
      <c r="Y942" s="3"/>
      <c r="Z942" s="3"/>
      <c r="AA942" s="3"/>
      <c r="AB942" s="3"/>
      <c r="AC942" s="3"/>
      <c r="AD942" s="3"/>
      <c r="AE942" s="3"/>
      <c r="AF942" s="3"/>
      <c r="AG942" s="3"/>
      <c r="AH942" s="3"/>
      <c r="AI942" s="3"/>
      <c r="AJ942" s="3"/>
      <c r="AK942" s="3"/>
      <c r="AL942" s="3"/>
      <c r="AM942" s="3"/>
      <c r="AN942" s="3"/>
      <c r="AO942" s="3"/>
      <c r="AP942" s="3"/>
      <c r="AQ942" s="3"/>
      <c r="AR942" s="3"/>
      <c r="AS942" s="3"/>
    </row>
    <row r="943" spans="1:45" ht="15.75" customHeight="1">
      <c r="A943" s="3"/>
      <c r="B943" s="3"/>
      <c r="C943" s="3"/>
      <c r="D943" s="3"/>
      <c r="E943" s="113"/>
      <c r="F943" s="3"/>
      <c r="G943" s="3"/>
      <c r="H943" s="3"/>
      <c r="I943" s="3"/>
      <c r="J943" s="3"/>
      <c r="K943" s="3"/>
      <c r="L943" s="3"/>
      <c r="M943" s="3"/>
      <c r="N943" s="3"/>
      <c r="O943" s="3"/>
      <c r="P943" s="3"/>
      <c r="Q943" s="3"/>
      <c r="R943" s="3"/>
      <c r="S943" s="3"/>
      <c r="T943" s="3"/>
      <c r="U943" s="3"/>
      <c r="V943" s="3"/>
      <c r="W943" s="3"/>
      <c r="X943" s="3"/>
      <c r="Y943" s="3"/>
      <c r="Z943" s="3"/>
      <c r="AA943" s="3"/>
      <c r="AB943" s="3"/>
      <c r="AC943" s="3"/>
      <c r="AD943" s="3"/>
      <c r="AE943" s="3"/>
      <c r="AF943" s="3"/>
      <c r="AG943" s="3"/>
      <c r="AH943" s="3"/>
      <c r="AI943" s="3"/>
      <c r="AJ943" s="3"/>
      <c r="AK943" s="3"/>
      <c r="AL943" s="3"/>
      <c r="AM943" s="3"/>
      <c r="AN943" s="3"/>
      <c r="AO943" s="3"/>
      <c r="AP943" s="3"/>
      <c r="AQ943" s="3"/>
      <c r="AR943" s="3"/>
      <c r="AS943" s="3"/>
    </row>
    <row r="944" spans="1:45" ht="15.75" customHeight="1">
      <c r="A944" s="3"/>
      <c r="B944" s="3"/>
      <c r="C944" s="3"/>
      <c r="D944" s="3"/>
      <c r="E944" s="113"/>
      <c r="F944" s="3"/>
      <c r="G944" s="3"/>
      <c r="H944" s="3"/>
      <c r="I944" s="3"/>
      <c r="J944" s="3"/>
      <c r="K944" s="3"/>
      <c r="L944" s="3"/>
      <c r="M944" s="3"/>
      <c r="N944" s="3"/>
      <c r="O944" s="3"/>
      <c r="P944" s="3"/>
      <c r="Q944" s="3"/>
      <c r="R944" s="3"/>
      <c r="S944" s="3"/>
      <c r="T944" s="3"/>
      <c r="U944" s="3"/>
      <c r="V944" s="3"/>
      <c r="W944" s="3"/>
      <c r="X944" s="3"/>
      <c r="Y944" s="3"/>
      <c r="Z944" s="3"/>
      <c r="AA944" s="3"/>
      <c r="AB944" s="3"/>
      <c r="AC944" s="3"/>
      <c r="AD944" s="3"/>
      <c r="AE944" s="3"/>
      <c r="AF944" s="3"/>
      <c r="AG944" s="3"/>
      <c r="AH944" s="3"/>
      <c r="AI944" s="3"/>
      <c r="AJ944" s="3"/>
      <c r="AK944" s="3"/>
      <c r="AL944" s="3"/>
      <c r="AM944" s="3"/>
      <c r="AN944" s="3"/>
      <c r="AO944" s="3"/>
      <c r="AP944" s="3"/>
      <c r="AQ944" s="3"/>
      <c r="AR944" s="3"/>
      <c r="AS944" s="3"/>
    </row>
    <row r="945" spans="1:45" ht="15.75" customHeight="1">
      <c r="A945" s="3"/>
      <c r="B945" s="3"/>
      <c r="C945" s="3"/>
      <c r="D945" s="3"/>
      <c r="E945" s="113"/>
      <c r="F945" s="3"/>
      <c r="G945" s="3"/>
      <c r="H945" s="3"/>
      <c r="I945" s="3"/>
      <c r="J945" s="3"/>
      <c r="K945" s="3"/>
      <c r="L945" s="3"/>
      <c r="M945" s="3"/>
      <c r="N945" s="3"/>
      <c r="O945" s="3"/>
      <c r="P945" s="3"/>
      <c r="Q945" s="3"/>
      <c r="R945" s="3"/>
      <c r="S945" s="3"/>
      <c r="T945" s="3"/>
      <c r="U945" s="3"/>
      <c r="V945" s="3"/>
      <c r="W945" s="3"/>
      <c r="X945" s="3"/>
      <c r="Y945" s="3"/>
      <c r="Z945" s="3"/>
      <c r="AA945" s="3"/>
      <c r="AB945" s="3"/>
      <c r="AC945" s="3"/>
      <c r="AD945" s="3"/>
      <c r="AE945" s="3"/>
      <c r="AF945" s="3"/>
      <c r="AG945" s="3"/>
      <c r="AH945" s="3"/>
      <c r="AI945" s="3"/>
      <c r="AJ945" s="3"/>
      <c r="AK945" s="3"/>
      <c r="AL945" s="3"/>
      <c r="AM945" s="3"/>
      <c r="AN945" s="3"/>
      <c r="AO945" s="3"/>
      <c r="AP945" s="3"/>
      <c r="AQ945" s="3"/>
      <c r="AR945" s="3"/>
      <c r="AS945" s="3"/>
    </row>
    <row r="946" spans="1:45" ht="15.75" customHeight="1">
      <c r="A946" s="3"/>
      <c r="B946" s="3"/>
      <c r="C946" s="3"/>
      <c r="D946" s="3"/>
      <c r="E946" s="113"/>
      <c r="F946" s="3"/>
      <c r="G946" s="3"/>
      <c r="H946" s="3"/>
      <c r="I946" s="3"/>
      <c r="J946" s="3"/>
      <c r="K946" s="3"/>
      <c r="L946" s="3"/>
      <c r="M946" s="3"/>
      <c r="N946" s="3"/>
      <c r="O946" s="3"/>
      <c r="P946" s="3"/>
      <c r="Q946" s="3"/>
      <c r="R946" s="3"/>
      <c r="S946" s="3"/>
      <c r="T946" s="3"/>
      <c r="U946" s="3"/>
      <c r="V946" s="3"/>
      <c r="W946" s="3"/>
      <c r="X946" s="3"/>
      <c r="Y946" s="3"/>
      <c r="Z946" s="3"/>
      <c r="AA946" s="3"/>
      <c r="AB946" s="3"/>
      <c r="AC946" s="3"/>
      <c r="AD946" s="3"/>
      <c r="AE946" s="3"/>
      <c r="AF946" s="3"/>
      <c r="AG946" s="3"/>
      <c r="AH946" s="3"/>
      <c r="AI946" s="3"/>
      <c r="AJ946" s="3"/>
      <c r="AK946" s="3"/>
      <c r="AL946" s="3"/>
      <c r="AM946" s="3"/>
      <c r="AN946" s="3"/>
      <c r="AO946" s="3"/>
      <c r="AP946" s="3"/>
      <c r="AQ946" s="3"/>
      <c r="AR946" s="3"/>
      <c r="AS946" s="3"/>
    </row>
    <row r="947" spans="1:45" ht="15.75" customHeight="1">
      <c r="A947" s="3"/>
      <c r="B947" s="3"/>
      <c r="C947" s="3"/>
      <c r="D947" s="3"/>
      <c r="E947" s="113"/>
      <c r="F947" s="3"/>
      <c r="G947" s="3"/>
      <c r="H947" s="3"/>
      <c r="I947" s="3"/>
      <c r="J947" s="3"/>
      <c r="K947" s="3"/>
      <c r="L947" s="3"/>
      <c r="M947" s="3"/>
      <c r="N947" s="3"/>
      <c r="O947" s="3"/>
      <c r="P947" s="3"/>
      <c r="Q947" s="3"/>
      <c r="R947" s="3"/>
      <c r="S947" s="3"/>
      <c r="T947" s="3"/>
      <c r="U947" s="3"/>
      <c r="V947" s="3"/>
      <c r="W947" s="3"/>
      <c r="X947" s="3"/>
      <c r="Y947" s="3"/>
      <c r="Z947" s="3"/>
      <c r="AA947" s="3"/>
      <c r="AB947" s="3"/>
      <c r="AC947" s="3"/>
      <c r="AD947" s="3"/>
      <c r="AE947" s="3"/>
      <c r="AF947" s="3"/>
      <c r="AG947" s="3"/>
      <c r="AH947" s="3"/>
      <c r="AI947" s="3"/>
      <c r="AJ947" s="3"/>
      <c r="AK947" s="3"/>
      <c r="AL947" s="3"/>
      <c r="AM947" s="3"/>
      <c r="AN947" s="3"/>
      <c r="AO947" s="3"/>
      <c r="AP947" s="3"/>
      <c r="AQ947" s="3"/>
      <c r="AR947" s="3"/>
      <c r="AS947" s="3"/>
    </row>
    <row r="948" spans="1:45" ht="15.75" customHeight="1">
      <c r="A948" s="3"/>
      <c r="B948" s="3"/>
      <c r="C948" s="3"/>
      <c r="D948" s="3"/>
      <c r="E948" s="113"/>
      <c r="F948" s="3"/>
      <c r="G948" s="3"/>
      <c r="H948" s="3"/>
      <c r="I948" s="3"/>
      <c r="J948" s="3"/>
      <c r="K948" s="3"/>
      <c r="L948" s="3"/>
      <c r="M948" s="3"/>
      <c r="N948" s="3"/>
      <c r="O948" s="3"/>
      <c r="P948" s="3"/>
      <c r="Q948" s="3"/>
      <c r="R948" s="3"/>
      <c r="S948" s="3"/>
      <c r="T948" s="3"/>
      <c r="U948" s="3"/>
      <c r="V948" s="3"/>
      <c r="W948" s="3"/>
      <c r="X948" s="3"/>
      <c r="Y948" s="3"/>
      <c r="Z948" s="3"/>
      <c r="AA948" s="3"/>
      <c r="AB948" s="3"/>
      <c r="AC948" s="3"/>
      <c r="AD948" s="3"/>
      <c r="AE948" s="3"/>
      <c r="AF948" s="3"/>
      <c r="AG948" s="3"/>
      <c r="AH948" s="3"/>
      <c r="AI948" s="3"/>
      <c r="AJ948" s="3"/>
      <c r="AK948" s="3"/>
      <c r="AL948" s="3"/>
      <c r="AM948" s="3"/>
      <c r="AN948" s="3"/>
      <c r="AO948" s="3"/>
      <c r="AP948" s="3"/>
      <c r="AQ948" s="3"/>
      <c r="AR948" s="3"/>
      <c r="AS948" s="3"/>
    </row>
    <row r="949" spans="1:45" ht="15.75" customHeight="1">
      <c r="A949" s="3"/>
      <c r="B949" s="3"/>
      <c r="C949" s="3"/>
      <c r="D949" s="3"/>
      <c r="E949" s="113"/>
      <c r="F949" s="3"/>
      <c r="G949" s="3"/>
      <c r="H949" s="3"/>
      <c r="I949" s="3"/>
      <c r="J949" s="3"/>
      <c r="K949" s="3"/>
      <c r="L949" s="3"/>
      <c r="M949" s="3"/>
      <c r="N949" s="3"/>
      <c r="O949" s="3"/>
      <c r="P949" s="3"/>
      <c r="Q949" s="3"/>
      <c r="R949" s="3"/>
      <c r="S949" s="3"/>
      <c r="T949" s="3"/>
      <c r="U949" s="3"/>
      <c r="V949" s="3"/>
      <c r="W949" s="3"/>
      <c r="X949" s="3"/>
      <c r="Y949" s="3"/>
      <c r="Z949" s="3"/>
      <c r="AA949" s="3"/>
      <c r="AB949" s="3"/>
      <c r="AC949" s="3"/>
      <c r="AD949" s="3"/>
      <c r="AE949" s="3"/>
      <c r="AF949" s="3"/>
      <c r="AG949" s="3"/>
      <c r="AH949" s="3"/>
      <c r="AI949" s="3"/>
      <c r="AJ949" s="3"/>
      <c r="AK949" s="3"/>
      <c r="AL949" s="3"/>
      <c r="AM949" s="3"/>
      <c r="AN949" s="3"/>
      <c r="AO949" s="3"/>
      <c r="AP949" s="3"/>
      <c r="AQ949" s="3"/>
      <c r="AR949" s="3"/>
      <c r="AS949" s="3"/>
    </row>
    <row r="950" spans="1:45" ht="15.75" customHeight="1">
      <c r="A950" s="3"/>
      <c r="B950" s="3"/>
      <c r="C950" s="3"/>
      <c r="D950" s="3"/>
      <c r="E950" s="113"/>
      <c r="F950" s="3"/>
      <c r="G950" s="3"/>
      <c r="H950" s="3"/>
      <c r="I950" s="3"/>
      <c r="J950" s="3"/>
      <c r="K950" s="3"/>
      <c r="L950" s="3"/>
      <c r="M950" s="3"/>
      <c r="N950" s="3"/>
      <c r="O950" s="3"/>
      <c r="P950" s="3"/>
      <c r="Q950" s="3"/>
      <c r="R950" s="3"/>
      <c r="S950" s="3"/>
      <c r="T950" s="3"/>
      <c r="U950" s="3"/>
      <c r="V950" s="3"/>
      <c r="W950" s="3"/>
      <c r="X950" s="3"/>
      <c r="Y950" s="3"/>
      <c r="Z950" s="3"/>
      <c r="AA950" s="3"/>
      <c r="AB950" s="3"/>
      <c r="AC950" s="3"/>
      <c r="AD950" s="3"/>
      <c r="AE950" s="3"/>
      <c r="AF950" s="3"/>
      <c r="AG950" s="3"/>
      <c r="AH950" s="3"/>
      <c r="AI950" s="3"/>
      <c r="AJ950" s="3"/>
      <c r="AK950" s="3"/>
      <c r="AL950" s="3"/>
      <c r="AM950" s="3"/>
      <c r="AN950" s="3"/>
      <c r="AO950" s="3"/>
      <c r="AP950" s="3"/>
      <c r="AQ950" s="3"/>
      <c r="AR950" s="3"/>
      <c r="AS950" s="3"/>
    </row>
    <row r="951" spans="1:45" ht="15.75" customHeight="1">
      <c r="A951" s="3"/>
      <c r="B951" s="3"/>
      <c r="C951" s="3"/>
      <c r="D951" s="3"/>
      <c r="E951" s="113"/>
      <c r="F951" s="3"/>
      <c r="G951" s="3"/>
      <c r="H951" s="3"/>
      <c r="I951" s="3"/>
      <c r="J951" s="3"/>
      <c r="K951" s="3"/>
      <c r="L951" s="3"/>
      <c r="M951" s="3"/>
      <c r="N951" s="3"/>
      <c r="O951" s="3"/>
      <c r="P951" s="3"/>
      <c r="Q951" s="3"/>
      <c r="R951" s="3"/>
      <c r="S951" s="3"/>
      <c r="T951" s="3"/>
      <c r="U951" s="3"/>
      <c r="V951" s="3"/>
      <c r="W951" s="3"/>
      <c r="X951" s="3"/>
      <c r="Y951" s="3"/>
      <c r="Z951" s="3"/>
      <c r="AA951" s="3"/>
      <c r="AB951" s="3"/>
      <c r="AC951" s="3"/>
      <c r="AD951" s="3"/>
      <c r="AE951" s="3"/>
      <c r="AF951" s="3"/>
      <c r="AG951" s="3"/>
      <c r="AH951" s="3"/>
      <c r="AI951" s="3"/>
      <c r="AJ951" s="3"/>
      <c r="AK951" s="3"/>
      <c r="AL951" s="3"/>
      <c r="AM951" s="3"/>
      <c r="AN951" s="3"/>
      <c r="AO951" s="3"/>
      <c r="AP951" s="3"/>
      <c r="AQ951" s="3"/>
      <c r="AR951" s="3"/>
      <c r="AS951" s="3"/>
    </row>
    <row r="952" spans="1:45" ht="15.75" customHeight="1">
      <c r="A952" s="3"/>
      <c r="B952" s="3"/>
      <c r="C952" s="3"/>
      <c r="D952" s="3"/>
      <c r="E952" s="113"/>
      <c r="F952" s="3"/>
      <c r="G952" s="3"/>
      <c r="H952" s="3"/>
      <c r="I952" s="3"/>
      <c r="J952" s="3"/>
      <c r="K952" s="3"/>
      <c r="L952" s="3"/>
      <c r="M952" s="3"/>
      <c r="N952" s="3"/>
      <c r="O952" s="3"/>
      <c r="P952" s="3"/>
      <c r="Q952" s="3"/>
      <c r="R952" s="3"/>
      <c r="S952" s="3"/>
      <c r="T952" s="3"/>
      <c r="U952" s="3"/>
      <c r="V952" s="3"/>
      <c r="W952" s="3"/>
      <c r="X952" s="3"/>
      <c r="Y952" s="3"/>
      <c r="Z952" s="3"/>
      <c r="AA952" s="3"/>
      <c r="AB952" s="3"/>
      <c r="AC952" s="3"/>
      <c r="AD952" s="3"/>
      <c r="AE952" s="3"/>
      <c r="AF952" s="3"/>
      <c r="AG952" s="3"/>
      <c r="AH952" s="3"/>
      <c r="AI952" s="3"/>
      <c r="AJ952" s="3"/>
      <c r="AK952" s="3"/>
      <c r="AL952" s="3"/>
      <c r="AM952" s="3"/>
      <c r="AN952" s="3"/>
      <c r="AO952" s="3"/>
      <c r="AP952" s="3"/>
      <c r="AQ952" s="3"/>
      <c r="AR952" s="3"/>
      <c r="AS952" s="3"/>
    </row>
    <row r="953" spans="1:45" ht="15.75" customHeight="1">
      <c r="A953" s="3"/>
      <c r="B953" s="3"/>
      <c r="C953" s="3"/>
      <c r="D953" s="3"/>
      <c r="E953" s="113"/>
      <c r="F953" s="3"/>
      <c r="G953" s="3"/>
      <c r="H953" s="3"/>
      <c r="I953" s="3"/>
      <c r="J953" s="3"/>
      <c r="K953" s="3"/>
      <c r="L953" s="3"/>
      <c r="M953" s="3"/>
      <c r="N953" s="3"/>
      <c r="O953" s="3"/>
      <c r="P953" s="3"/>
      <c r="Q953" s="3"/>
      <c r="R953" s="3"/>
      <c r="S953" s="3"/>
      <c r="T953" s="3"/>
      <c r="U953" s="3"/>
      <c r="V953" s="3"/>
      <c r="W953" s="3"/>
      <c r="X953" s="3"/>
      <c r="Y953" s="3"/>
      <c r="Z953" s="3"/>
      <c r="AA953" s="3"/>
      <c r="AB953" s="3"/>
      <c r="AC953" s="3"/>
      <c r="AD953" s="3"/>
      <c r="AE953" s="3"/>
      <c r="AF953" s="3"/>
      <c r="AG953" s="3"/>
      <c r="AH953" s="3"/>
      <c r="AI953" s="3"/>
      <c r="AJ953" s="3"/>
      <c r="AK953" s="3"/>
      <c r="AL953" s="3"/>
      <c r="AM953" s="3"/>
      <c r="AN953" s="3"/>
      <c r="AO953" s="3"/>
      <c r="AP953" s="3"/>
      <c r="AQ953" s="3"/>
      <c r="AR953" s="3"/>
      <c r="AS953" s="3"/>
    </row>
    <row r="954" spans="1:45" ht="15.75" customHeight="1">
      <c r="A954" s="3"/>
      <c r="B954" s="3"/>
      <c r="C954" s="3"/>
      <c r="D954" s="3"/>
      <c r="E954" s="113"/>
      <c r="F954" s="3"/>
      <c r="G954" s="3"/>
      <c r="H954" s="3"/>
      <c r="I954" s="3"/>
      <c r="J954" s="3"/>
      <c r="K954" s="3"/>
      <c r="L954" s="3"/>
      <c r="M954" s="3"/>
      <c r="N954" s="3"/>
      <c r="O954" s="3"/>
      <c r="P954" s="3"/>
      <c r="Q954" s="3"/>
      <c r="R954" s="3"/>
      <c r="S954" s="3"/>
      <c r="T954" s="3"/>
      <c r="U954" s="3"/>
      <c r="V954" s="3"/>
      <c r="W954" s="3"/>
      <c r="X954" s="3"/>
      <c r="Y954" s="3"/>
      <c r="Z954" s="3"/>
      <c r="AA954" s="3"/>
      <c r="AB954" s="3"/>
      <c r="AC954" s="3"/>
      <c r="AD954" s="3"/>
      <c r="AE954" s="3"/>
      <c r="AF954" s="3"/>
      <c r="AG954" s="3"/>
      <c r="AH954" s="3"/>
      <c r="AI954" s="3"/>
      <c r="AJ954" s="3"/>
      <c r="AK954" s="3"/>
      <c r="AL954" s="3"/>
      <c r="AM954" s="3"/>
      <c r="AN954" s="3"/>
      <c r="AO954" s="3"/>
      <c r="AP954" s="3"/>
      <c r="AQ954" s="3"/>
      <c r="AR954" s="3"/>
      <c r="AS954" s="3"/>
    </row>
    <row r="955" spans="1:45" ht="15.75" customHeight="1">
      <c r="A955" s="3"/>
      <c r="B955" s="3"/>
      <c r="C955" s="3"/>
      <c r="D955" s="3"/>
      <c r="E955" s="113"/>
      <c r="F955" s="3"/>
      <c r="G955" s="3"/>
      <c r="H955" s="3"/>
      <c r="I955" s="3"/>
      <c r="J955" s="3"/>
      <c r="K955" s="3"/>
      <c r="L955" s="3"/>
      <c r="M955" s="3"/>
      <c r="N955" s="3"/>
      <c r="O955" s="3"/>
      <c r="P955" s="3"/>
      <c r="Q955" s="3"/>
      <c r="R955" s="3"/>
      <c r="S955" s="3"/>
      <c r="T955" s="3"/>
      <c r="U955" s="3"/>
      <c r="V955" s="3"/>
      <c r="W955" s="3"/>
      <c r="X955" s="3"/>
      <c r="Y955" s="3"/>
      <c r="Z955" s="3"/>
      <c r="AA955" s="3"/>
      <c r="AB955" s="3"/>
      <c r="AC955" s="3"/>
      <c r="AD955" s="3"/>
      <c r="AE955" s="3"/>
      <c r="AF955" s="3"/>
      <c r="AG955" s="3"/>
      <c r="AH955" s="3"/>
      <c r="AI955" s="3"/>
      <c r="AJ955" s="3"/>
      <c r="AK955" s="3"/>
      <c r="AL955" s="3"/>
      <c r="AM955" s="3"/>
      <c r="AN955" s="3"/>
      <c r="AO955" s="3"/>
      <c r="AP955" s="3"/>
      <c r="AQ955" s="3"/>
      <c r="AR955" s="3"/>
      <c r="AS955" s="3"/>
    </row>
    <row r="956" spans="1:45" ht="15.75" customHeight="1">
      <c r="A956" s="3"/>
      <c r="B956" s="3"/>
      <c r="C956" s="3"/>
      <c r="D956" s="3"/>
      <c r="E956" s="113"/>
      <c r="F956" s="3"/>
      <c r="G956" s="3"/>
      <c r="H956" s="3"/>
      <c r="I956" s="3"/>
      <c r="J956" s="3"/>
      <c r="K956" s="3"/>
      <c r="L956" s="3"/>
      <c r="M956" s="3"/>
      <c r="N956" s="3"/>
      <c r="O956" s="3"/>
      <c r="P956" s="3"/>
      <c r="Q956" s="3"/>
      <c r="R956" s="3"/>
      <c r="S956" s="3"/>
      <c r="T956" s="3"/>
      <c r="U956" s="3"/>
      <c r="V956" s="3"/>
      <c r="W956" s="3"/>
      <c r="X956" s="3"/>
      <c r="Y956" s="3"/>
      <c r="Z956" s="3"/>
      <c r="AA956" s="3"/>
      <c r="AB956" s="3"/>
      <c r="AC956" s="3"/>
      <c r="AD956" s="3"/>
      <c r="AE956" s="3"/>
      <c r="AF956" s="3"/>
      <c r="AG956" s="3"/>
      <c r="AH956" s="3"/>
      <c r="AI956" s="3"/>
      <c r="AJ956" s="3"/>
      <c r="AK956" s="3"/>
      <c r="AL956" s="3"/>
      <c r="AM956" s="3"/>
      <c r="AN956" s="3"/>
      <c r="AO956" s="3"/>
      <c r="AP956" s="3"/>
      <c r="AQ956" s="3"/>
      <c r="AR956" s="3"/>
      <c r="AS956" s="3"/>
    </row>
    <row r="957" spans="1:45" ht="15.75" customHeight="1">
      <c r="A957" s="3"/>
      <c r="B957" s="3"/>
      <c r="C957" s="3"/>
      <c r="D957" s="3"/>
      <c r="E957" s="113"/>
      <c r="F957" s="3"/>
      <c r="G957" s="3"/>
      <c r="H957" s="3"/>
      <c r="I957" s="3"/>
      <c r="J957" s="3"/>
      <c r="K957" s="3"/>
      <c r="L957" s="3"/>
      <c r="M957" s="3"/>
      <c r="N957" s="3"/>
      <c r="O957" s="3"/>
      <c r="P957" s="3"/>
      <c r="Q957" s="3"/>
      <c r="R957" s="3"/>
      <c r="S957" s="3"/>
      <c r="T957" s="3"/>
      <c r="U957" s="3"/>
      <c r="V957" s="3"/>
      <c r="W957" s="3"/>
      <c r="X957" s="3"/>
      <c r="Y957" s="3"/>
      <c r="Z957" s="3"/>
      <c r="AA957" s="3"/>
      <c r="AB957" s="3"/>
      <c r="AC957" s="3"/>
      <c r="AD957" s="3"/>
      <c r="AE957" s="3"/>
      <c r="AF957" s="3"/>
      <c r="AG957" s="3"/>
      <c r="AH957" s="3"/>
      <c r="AI957" s="3"/>
      <c r="AJ957" s="3"/>
      <c r="AK957" s="3"/>
      <c r="AL957" s="3"/>
      <c r="AM957" s="3"/>
      <c r="AN957" s="3"/>
      <c r="AO957" s="3"/>
      <c r="AP957" s="3"/>
      <c r="AQ957" s="3"/>
      <c r="AR957" s="3"/>
      <c r="AS957" s="3"/>
    </row>
    <row r="958" spans="1:45" ht="15.75" customHeight="1">
      <c r="A958" s="3"/>
      <c r="B958" s="3"/>
      <c r="C958" s="3"/>
      <c r="D958" s="3"/>
      <c r="E958" s="113"/>
      <c r="F958" s="3"/>
      <c r="G958" s="3"/>
      <c r="H958" s="3"/>
      <c r="I958" s="3"/>
      <c r="J958" s="3"/>
      <c r="K958" s="3"/>
      <c r="L958" s="3"/>
      <c r="M958" s="3"/>
      <c r="N958" s="3"/>
      <c r="O958" s="3"/>
      <c r="P958" s="3"/>
      <c r="Q958" s="3"/>
      <c r="R958" s="3"/>
      <c r="S958" s="3"/>
      <c r="T958" s="3"/>
      <c r="U958" s="3"/>
      <c r="V958" s="3"/>
      <c r="W958" s="3"/>
      <c r="X958" s="3"/>
      <c r="Y958" s="3"/>
      <c r="Z958" s="3"/>
      <c r="AA958" s="3"/>
      <c r="AB958" s="3"/>
      <c r="AC958" s="3"/>
      <c r="AD958" s="3"/>
      <c r="AE958" s="3"/>
      <c r="AF958" s="3"/>
      <c r="AG958" s="3"/>
      <c r="AH958" s="3"/>
      <c r="AI958" s="3"/>
      <c r="AJ958" s="3"/>
      <c r="AK958" s="3"/>
      <c r="AL958" s="3"/>
      <c r="AM958" s="3"/>
      <c r="AN958" s="3"/>
      <c r="AO958" s="3"/>
      <c r="AP958" s="3"/>
      <c r="AQ958" s="3"/>
      <c r="AR958" s="3"/>
      <c r="AS958" s="3"/>
    </row>
    <row r="959" spans="1:45" ht="15.75" customHeight="1">
      <c r="A959" s="3"/>
      <c r="B959" s="3"/>
      <c r="C959" s="3"/>
      <c r="D959" s="3"/>
      <c r="E959" s="113"/>
      <c r="F959" s="3"/>
      <c r="G959" s="3"/>
      <c r="H959" s="3"/>
      <c r="I959" s="3"/>
      <c r="J959" s="3"/>
      <c r="K959" s="3"/>
      <c r="L959" s="3"/>
      <c r="M959" s="3"/>
      <c r="N959" s="3"/>
      <c r="O959" s="3"/>
      <c r="P959" s="3"/>
      <c r="Q959" s="3"/>
      <c r="R959" s="3"/>
      <c r="S959" s="3"/>
      <c r="T959" s="3"/>
      <c r="U959" s="3"/>
      <c r="V959" s="3"/>
      <c r="W959" s="3"/>
      <c r="X959" s="3"/>
      <c r="Y959" s="3"/>
      <c r="Z959" s="3"/>
      <c r="AA959" s="3"/>
      <c r="AB959" s="3"/>
      <c r="AC959" s="3"/>
      <c r="AD959" s="3"/>
      <c r="AE959" s="3"/>
      <c r="AF959" s="3"/>
      <c r="AG959" s="3"/>
      <c r="AH959" s="3"/>
      <c r="AI959" s="3"/>
      <c r="AJ959" s="3"/>
      <c r="AK959" s="3"/>
      <c r="AL959" s="3"/>
      <c r="AM959" s="3"/>
      <c r="AN959" s="3"/>
      <c r="AO959" s="3"/>
      <c r="AP959" s="3"/>
      <c r="AQ959" s="3"/>
      <c r="AR959" s="3"/>
      <c r="AS959" s="3"/>
    </row>
    <row r="960" spans="1:45" ht="15.75" customHeight="1">
      <c r="A960" s="3"/>
      <c r="B960" s="3"/>
      <c r="C960" s="3"/>
      <c r="D960" s="3"/>
      <c r="E960" s="113"/>
      <c r="F960" s="3"/>
      <c r="G960" s="3"/>
      <c r="H960" s="3"/>
      <c r="I960" s="3"/>
      <c r="J960" s="3"/>
      <c r="K960" s="3"/>
      <c r="L960" s="3"/>
      <c r="M960" s="3"/>
      <c r="N960" s="3"/>
      <c r="O960" s="3"/>
      <c r="P960" s="3"/>
      <c r="Q960" s="3"/>
      <c r="R960" s="3"/>
      <c r="S960" s="3"/>
      <c r="T960" s="3"/>
      <c r="U960" s="3"/>
      <c r="V960" s="3"/>
      <c r="W960" s="3"/>
      <c r="X960" s="3"/>
      <c r="Y960" s="3"/>
      <c r="Z960" s="3"/>
      <c r="AA960" s="3"/>
      <c r="AB960" s="3"/>
      <c r="AC960" s="3"/>
      <c r="AD960" s="3"/>
      <c r="AE960" s="3"/>
      <c r="AF960" s="3"/>
      <c r="AG960" s="3"/>
      <c r="AH960" s="3"/>
      <c r="AI960" s="3"/>
      <c r="AJ960" s="3"/>
      <c r="AK960" s="3"/>
      <c r="AL960" s="3"/>
      <c r="AM960" s="3"/>
      <c r="AN960" s="3"/>
      <c r="AO960" s="3"/>
      <c r="AP960" s="3"/>
      <c r="AQ960" s="3"/>
      <c r="AR960" s="3"/>
      <c r="AS960" s="3"/>
    </row>
    <row r="961" spans="1:45" ht="15.75" customHeight="1">
      <c r="A961" s="3"/>
      <c r="B961" s="3"/>
      <c r="C961" s="3"/>
      <c r="D961" s="3"/>
      <c r="E961" s="113"/>
      <c r="F961" s="3"/>
      <c r="G961" s="3"/>
      <c r="H961" s="3"/>
      <c r="I961" s="3"/>
      <c r="J961" s="3"/>
      <c r="K961" s="3"/>
      <c r="L961" s="3"/>
      <c r="M961" s="3"/>
      <c r="N961" s="3"/>
      <c r="O961" s="3"/>
      <c r="P961" s="3"/>
      <c r="Q961" s="3"/>
      <c r="R961" s="3"/>
      <c r="S961" s="3"/>
      <c r="T961" s="3"/>
      <c r="U961" s="3"/>
      <c r="V961" s="3"/>
      <c r="W961" s="3"/>
      <c r="X961" s="3"/>
      <c r="Y961" s="3"/>
      <c r="Z961" s="3"/>
      <c r="AA961" s="3"/>
      <c r="AB961" s="3"/>
      <c r="AC961" s="3"/>
      <c r="AD961" s="3"/>
      <c r="AE961" s="3"/>
      <c r="AF961" s="3"/>
      <c r="AG961" s="3"/>
      <c r="AH961" s="3"/>
      <c r="AI961" s="3"/>
      <c r="AJ961" s="3"/>
      <c r="AK961" s="3"/>
      <c r="AL961" s="3"/>
      <c r="AM961" s="3"/>
      <c r="AN961" s="3"/>
      <c r="AO961" s="3"/>
      <c r="AP961" s="3"/>
      <c r="AQ961" s="3"/>
      <c r="AR961" s="3"/>
      <c r="AS961" s="3"/>
    </row>
    <row r="962" spans="1:45" ht="15.75" customHeight="1">
      <c r="A962" s="3"/>
      <c r="B962" s="3"/>
      <c r="C962" s="3"/>
      <c r="D962" s="3"/>
      <c r="E962" s="113"/>
      <c r="F962" s="3"/>
      <c r="G962" s="3"/>
      <c r="H962" s="3"/>
      <c r="I962" s="3"/>
      <c r="J962" s="3"/>
      <c r="K962" s="3"/>
      <c r="L962" s="3"/>
      <c r="M962" s="3"/>
      <c r="N962" s="3"/>
      <c r="O962" s="3"/>
      <c r="P962" s="3"/>
      <c r="Q962" s="3"/>
      <c r="R962" s="3"/>
      <c r="S962" s="3"/>
      <c r="T962" s="3"/>
      <c r="U962" s="3"/>
      <c r="V962" s="3"/>
      <c r="W962" s="3"/>
      <c r="X962" s="3"/>
      <c r="Y962" s="3"/>
      <c r="Z962" s="3"/>
      <c r="AA962" s="3"/>
      <c r="AB962" s="3"/>
      <c r="AC962" s="3"/>
      <c r="AD962" s="3"/>
      <c r="AE962" s="3"/>
      <c r="AF962" s="3"/>
      <c r="AG962" s="3"/>
      <c r="AH962" s="3"/>
      <c r="AI962" s="3"/>
      <c r="AJ962" s="3"/>
      <c r="AK962" s="3"/>
      <c r="AL962" s="3"/>
      <c r="AM962" s="3"/>
      <c r="AN962" s="3"/>
      <c r="AO962" s="3"/>
      <c r="AP962" s="3"/>
      <c r="AQ962" s="3"/>
      <c r="AR962" s="3"/>
      <c r="AS962" s="3"/>
    </row>
    <row r="963" spans="1:45" ht="15.75" customHeight="1">
      <c r="A963" s="3"/>
      <c r="B963" s="3"/>
      <c r="C963" s="3"/>
      <c r="D963" s="3"/>
      <c r="E963" s="113"/>
      <c r="F963" s="3"/>
      <c r="G963" s="3"/>
      <c r="H963" s="3"/>
      <c r="I963" s="3"/>
      <c r="J963" s="3"/>
      <c r="K963" s="3"/>
      <c r="L963" s="3"/>
      <c r="M963" s="3"/>
      <c r="N963" s="3"/>
      <c r="O963" s="3"/>
      <c r="P963" s="3"/>
      <c r="Q963" s="3"/>
      <c r="R963" s="3"/>
      <c r="S963" s="3"/>
      <c r="T963" s="3"/>
      <c r="U963" s="3"/>
      <c r="V963" s="3"/>
      <c r="W963" s="3"/>
      <c r="X963" s="3"/>
      <c r="Y963" s="3"/>
      <c r="Z963" s="3"/>
      <c r="AA963" s="3"/>
      <c r="AB963" s="3"/>
      <c r="AC963" s="3"/>
      <c r="AD963" s="3"/>
      <c r="AE963" s="3"/>
      <c r="AF963" s="3"/>
      <c r="AG963" s="3"/>
      <c r="AH963" s="3"/>
      <c r="AI963" s="3"/>
      <c r="AJ963" s="3"/>
      <c r="AK963" s="3"/>
      <c r="AL963" s="3"/>
      <c r="AM963" s="3"/>
      <c r="AN963" s="3"/>
      <c r="AO963" s="3"/>
      <c r="AP963" s="3"/>
      <c r="AQ963" s="3"/>
      <c r="AR963" s="3"/>
      <c r="AS963" s="3"/>
    </row>
    <row r="964" spans="1:45" ht="15.75" customHeight="1">
      <c r="A964" s="3"/>
      <c r="B964" s="3"/>
      <c r="C964" s="3"/>
      <c r="D964" s="3"/>
      <c r="E964" s="113"/>
      <c r="F964" s="3"/>
      <c r="G964" s="3"/>
      <c r="H964" s="3"/>
      <c r="I964" s="3"/>
      <c r="J964" s="3"/>
      <c r="K964" s="3"/>
      <c r="L964" s="3"/>
      <c r="M964" s="3"/>
      <c r="N964" s="3"/>
      <c r="O964" s="3"/>
      <c r="P964" s="3"/>
      <c r="Q964" s="3"/>
      <c r="R964" s="3"/>
      <c r="S964" s="3"/>
      <c r="T964" s="3"/>
      <c r="U964" s="3"/>
      <c r="V964" s="3"/>
      <c r="W964" s="3"/>
      <c r="X964" s="3"/>
      <c r="Y964" s="3"/>
      <c r="Z964" s="3"/>
      <c r="AA964" s="3"/>
      <c r="AB964" s="3"/>
      <c r="AC964" s="3"/>
      <c r="AD964" s="3"/>
      <c r="AE964" s="3"/>
      <c r="AF964" s="3"/>
      <c r="AG964" s="3"/>
      <c r="AH964" s="3"/>
      <c r="AI964" s="3"/>
      <c r="AJ964" s="3"/>
      <c r="AK964" s="3"/>
      <c r="AL964" s="3"/>
      <c r="AM964" s="3"/>
      <c r="AN964" s="3"/>
      <c r="AO964" s="3"/>
      <c r="AP964" s="3"/>
      <c r="AQ964" s="3"/>
      <c r="AR964" s="3"/>
      <c r="AS964" s="3"/>
    </row>
    <row r="965" spans="1:45" ht="15.75" customHeight="1">
      <c r="A965" s="3"/>
      <c r="B965" s="3"/>
      <c r="C965" s="3"/>
      <c r="D965" s="3"/>
      <c r="E965" s="113"/>
      <c r="F965" s="3"/>
      <c r="G965" s="3"/>
      <c r="H965" s="3"/>
      <c r="I965" s="3"/>
      <c r="J965" s="3"/>
      <c r="K965" s="3"/>
      <c r="L965" s="3"/>
      <c r="M965" s="3"/>
      <c r="N965" s="3"/>
      <c r="O965" s="3"/>
      <c r="P965" s="3"/>
      <c r="Q965" s="3"/>
      <c r="R965" s="3"/>
      <c r="S965" s="3"/>
      <c r="T965" s="3"/>
      <c r="U965" s="3"/>
      <c r="V965" s="3"/>
      <c r="W965" s="3"/>
      <c r="X965" s="3"/>
      <c r="Y965" s="3"/>
      <c r="Z965" s="3"/>
      <c r="AA965" s="3"/>
      <c r="AB965" s="3"/>
      <c r="AC965" s="3"/>
      <c r="AD965" s="3"/>
      <c r="AE965" s="3"/>
      <c r="AF965" s="3"/>
      <c r="AG965" s="3"/>
      <c r="AH965" s="3"/>
      <c r="AI965" s="3"/>
      <c r="AJ965" s="3"/>
      <c r="AK965" s="3"/>
      <c r="AL965" s="3"/>
      <c r="AM965" s="3"/>
      <c r="AN965" s="3"/>
      <c r="AO965" s="3"/>
      <c r="AP965" s="3"/>
      <c r="AQ965" s="3"/>
      <c r="AR965" s="3"/>
      <c r="AS965" s="3"/>
    </row>
    <row r="966" spans="1:45" ht="15.75" customHeight="1">
      <c r="A966" s="3"/>
      <c r="B966" s="3"/>
      <c r="C966" s="3"/>
      <c r="D966" s="3"/>
      <c r="E966" s="113"/>
      <c r="F966" s="3"/>
      <c r="G966" s="3"/>
      <c r="H966" s="3"/>
      <c r="I966" s="3"/>
      <c r="J966" s="3"/>
      <c r="K966" s="3"/>
      <c r="L966" s="3"/>
      <c r="M966" s="3"/>
      <c r="N966" s="3"/>
      <c r="O966" s="3"/>
      <c r="P966" s="3"/>
      <c r="Q966" s="3"/>
      <c r="R966" s="3"/>
      <c r="S966" s="3"/>
      <c r="T966" s="3"/>
      <c r="U966" s="3"/>
      <c r="V966" s="3"/>
      <c r="W966" s="3"/>
      <c r="X966" s="3"/>
      <c r="Y966" s="3"/>
      <c r="Z966" s="3"/>
      <c r="AA966" s="3"/>
      <c r="AB966" s="3"/>
      <c r="AC966" s="3"/>
      <c r="AD966" s="3"/>
      <c r="AE966" s="3"/>
      <c r="AF966" s="3"/>
      <c r="AG966" s="3"/>
      <c r="AH966" s="3"/>
      <c r="AI966" s="3"/>
      <c r="AJ966" s="3"/>
      <c r="AK966" s="3"/>
      <c r="AL966" s="3"/>
      <c r="AM966" s="3"/>
      <c r="AN966" s="3"/>
      <c r="AO966" s="3"/>
      <c r="AP966" s="3"/>
      <c r="AQ966" s="3"/>
      <c r="AR966" s="3"/>
      <c r="AS966" s="3"/>
    </row>
    <row r="967" spans="1:45" ht="15.75" customHeight="1">
      <c r="A967" s="3"/>
      <c r="B967" s="3"/>
      <c r="C967" s="3"/>
      <c r="D967" s="3"/>
      <c r="E967" s="113"/>
      <c r="F967" s="3"/>
      <c r="G967" s="3"/>
      <c r="H967" s="3"/>
      <c r="I967" s="3"/>
      <c r="J967" s="3"/>
      <c r="K967" s="3"/>
      <c r="L967" s="3"/>
      <c r="M967" s="3"/>
      <c r="N967" s="3"/>
      <c r="O967" s="3"/>
      <c r="P967" s="3"/>
      <c r="Q967" s="3"/>
      <c r="R967" s="3"/>
      <c r="S967" s="3"/>
      <c r="T967" s="3"/>
      <c r="U967" s="3"/>
      <c r="V967" s="3"/>
      <c r="W967" s="3"/>
      <c r="X967" s="3"/>
      <c r="Y967" s="3"/>
      <c r="Z967" s="3"/>
      <c r="AA967" s="3"/>
      <c r="AB967" s="3"/>
      <c r="AC967" s="3"/>
      <c r="AD967" s="3"/>
      <c r="AE967" s="3"/>
      <c r="AF967" s="3"/>
      <c r="AG967" s="3"/>
      <c r="AH967" s="3"/>
      <c r="AI967" s="3"/>
      <c r="AJ967" s="3"/>
      <c r="AK967" s="3"/>
      <c r="AL967" s="3"/>
      <c r="AM967" s="3"/>
      <c r="AN967" s="3"/>
      <c r="AO967" s="3"/>
      <c r="AP967" s="3"/>
      <c r="AQ967" s="3"/>
      <c r="AR967" s="3"/>
      <c r="AS967" s="3"/>
    </row>
    <row r="968" spans="1:45" ht="15.75" customHeight="1">
      <c r="A968" s="3"/>
      <c r="B968" s="3"/>
      <c r="C968" s="3"/>
      <c r="D968" s="3"/>
      <c r="E968" s="113"/>
      <c r="F968" s="3"/>
      <c r="G968" s="3"/>
      <c r="H968" s="3"/>
      <c r="I968" s="3"/>
      <c r="J968" s="3"/>
      <c r="K968" s="3"/>
      <c r="L968" s="3"/>
      <c r="M968" s="3"/>
      <c r="N968" s="3"/>
      <c r="O968" s="3"/>
      <c r="P968" s="3"/>
      <c r="Q968" s="3"/>
      <c r="R968" s="3"/>
      <c r="S968" s="3"/>
      <c r="T968" s="3"/>
      <c r="U968" s="3"/>
      <c r="V968" s="3"/>
      <c r="W968" s="3"/>
      <c r="X968" s="3"/>
      <c r="Y968" s="3"/>
      <c r="Z968" s="3"/>
      <c r="AA968" s="3"/>
      <c r="AB968" s="3"/>
      <c r="AC968" s="3"/>
      <c r="AD968" s="3"/>
      <c r="AE968" s="3"/>
      <c r="AF968" s="3"/>
      <c r="AG968" s="3"/>
      <c r="AH968" s="3"/>
      <c r="AI968" s="3"/>
      <c r="AJ968" s="3"/>
      <c r="AK968" s="3"/>
      <c r="AL968" s="3"/>
      <c r="AM968" s="3"/>
      <c r="AN968" s="3"/>
      <c r="AO968" s="3"/>
      <c r="AP968" s="3"/>
      <c r="AQ968" s="3"/>
      <c r="AR968" s="3"/>
      <c r="AS968" s="3"/>
    </row>
    <row r="969" spans="1:45" ht="15.75" customHeight="1">
      <c r="A969" s="3"/>
      <c r="B969" s="3"/>
      <c r="C969" s="3"/>
      <c r="D969" s="3"/>
      <c r="E969" s="113"/>
      <c r="F969" s="3"/>
      <c r="G969" s="3"/>
      <c r="H969" s="3"/>
      <c r="I969" s="3"/>
      <c r="J969" s="3"/>
      <c r="K969" s="3"/>
      <c r="L969" s="3"/>
      <c r="M969" s="3"/>
      <c r="N969" s="3"/>
      <c r="O969" s="3"/>
      <c r="P969" s="3"/>
      <c r="Q969" s="3"/>
      <c r="R969" s="3"/>
      <c r="S969" s="3"/>
      <c r="T969" s="3"/>
      <c r="U969" s="3"/>
      <c r="V969" s="3"/>
      <c r="W969" s="3"/>
      <c r="X969" s="3"/>
      <c r="Y969" s="3"/>
      <c r="Z969" s="3"/>
      <c r="AA969" s="3"/>
      <c r="AB969" s="3"/>
      <c r="AC969" s="3"/>
      <c r="AD969" s="3"/>
      <c r="AE969" s="3"/>
      <c r="AF969" s="3"/>
      <c r="AG969" s="3"/>
      <c r="AH969" s="3"/>
      <c r="AI969" s="3"/>
      <c r="AJ969" s="3"/>
      <c r="AK969" s="3"/>
      <c r="AL969" s="3"/>
      <c r="AM969" s="3"/>
      <c r="AN969" s="3"/>
      <c r="AO969" s="3"/>
      <c r="AP969" s="3"/>
      <c r="AQ969" s="3"/>
      <c r="AR969" s="3"/>
      <c r="AS969" s="3"/>
    </row>
    <row r="970" spans="1:45" ht="15.75" customHeight="1">
      <c r="A970" s="3"/>
      <c r="B970" s="3"/>
      <c r="C970" s="3"/>
      <c r="D970" s="3"/>
      <c r="E970" s="113"/>
      <c r="F970" s="3"/>
      <c r="G970" s="3"/>
      <c r="H970" s="3"/>
      <c r="I970" s="3"/>
      <c r="J970" s="3"/>
      <c r="K970" s="3"/>
      <c r="L970" s="3"/>
      <c r="M970" s="3"/>
      <c r="N970" s="3"/>
      <c r="O970" s="3"/>
      <c r="P970" s="3"/>
      <c r="Q970" s="3"/>
      <c r="R970" s="3"/>
      <c r="S970" s="3"/>
      <c r="T970" s="3"/>
      <c r="U970" s="3"/>
      <c r="V970" s="3"/>
      <c r="W970" s="3"/>
      <c r="X970" s="3"/>
      <c r="Y970" s="3"/>
      <c r="Z970" s="3"/>
      <c r="AA970" s="3"/>
      <c r="AB970" s="3"/>
      <c r="AC970" s="3"/>
      <c r="AD970" s="3"/>
      <c r="AE970" s="3"/>
      <c r="AF970" s="3"/>
      <c r="AG970" s="3"/>
      <c r="AH970" s="3"/>
      <c r="AI970" s="3"/>
      <c r="AJ970" s="3"/>
      <c r="AK970" s="3"/>
      <c r="AL970" s="3"/>
      <c r="AM970" s="3"/>
      <c r="AN970" s="3"/>
      <c r="AO970" s="3"/>
      <c r="AP970" s="3"/>
      <c r="AQ970" s="3"/>
      <c r="AR970" s="3"/>
      <c r="AS970" s="3"/>
    </row>
    <row r="971" spans="1:45" ht="15.75" customHeight="1">
      <c r="A971" s="3"/>
      <c r="B971" s="3"/>
      <c r="C971" s="3"/>
      <c r="D971" s="3"/>
      <c r="E971" s="113"/>
      <c r="F971" s="3"/>
      <c r="G971" s="3"/>
      <c r="H971" s="3"/>
      <c r="I971" s="3"/>
      <c r="J971" s="3"/>
      <c r="K971" s="3"/>
      <c r="L971" s="3"/>
      <c r="M971" s="3"/>
      <c r="N971" s="3"/>
      <c r="O971" s="3"/>
      <c r="P971" s="3"/>
      <c r="Q971" s="3"/>
      <c r="R971" s="3"/>
      <c r="S971" s="3"/>
      <c r="T971" s="3"/>
      <c r="U971" s="3"/>
      <c r="V971" s="3"/>
      <c r="W971" s="3"/>
      <c r="X971" s="3"/>
      <c r="Y971" s="3"/>
      <c r="Z971" s="3"/>
      <c r="AA971" s="3"/>
      <c r="AB971" s="3"/>
      <c r="AC971" s="3"/>
      <c r="AD971" s="3"/>
      <c r="AE971" s="3"/>
      <c r="AF971" s="3"/>
      <c r="AG971" s="3"/>
      <c r="AH971" s="3"/>
      <c r="AI971" s="3"/>
      <c r="AJ971" s="3"/>
      <c r="AK971" s="3"/>
      <c r="AL971" s="3"/>
      <c r="AM971" s="3"/>
      <c r="AN971" s="3"/>
      <c r="AO971" s="3"/>
      <c r="AP971" s="3"/>
      <c r="AQ971" s="3"/>
      <c r="AR971" s="3"/>
      <c r="AS971" s="3"/>
    </row>
  </sheetData>
  <mergeCells count="76">
    <mergeCell ref="AK2:AK3"/>
    <mergeCell ref="AJ2:AJ3"/>
    <mergeCell ref="AH2:AH3"/>
    <mergeCell ref="AI2:AI3"/>
    <mergeCell ref="AR2:AR3"/>
    <mergeCell ref="AQ2:AQ3"/>
    <mergeCell ref="AP2:AP3"/>
    <mergeCell ref="AO2:AO3"/>
    <mergeCell ref="AN2:AN3"/>
    <mergeCell ref="AM2:AM3"/>
    <mergeCell ref="AL2:AL3"/>
    <mergeCell ref="AG2:AG3"/>
    <mergeCell ref="J2:J3"/>
    <mergeCell ref="K2:K3"/>
    <mergeCell ref="AC2:AC3"/>
    <mergeCell ref="AD2:AD3"/>
    <mergeCell ref="AA2:AA3"/>
    <mergeCell ref="AB2:AB3"/>
    <mergeCell ref="AE2:AE3"/>
    <mergeCell ref="T2:T3"/>
    <mergeCell ref="U2:U3"/>
    <mergeCell ref="V2:V3"/>
    <mergeCell ref="X2:X3"/>
    <mergeCell ref="Y2:Y3"/>
    <mergeCell ref="W2:W3"/>
    <mergeCell ref="O2:S2"/>
    <mergeCell ref="Z2:Z3"/>
    <mergeCell ref="R16:R17"/>
    <mergeCell ref="T16:T17"/>
    <mergeCell ref="U16:U17"/>
    <mergeCell ref="V16:V17"/>
    <mergeCell ref="AF2:AF3"/>
    <mergeCell ref="Z16:Z17"/>
    <mergeCell ref="AA16:AA17"/>
    <mergeCell ref="W16:W17"/>
    <mergeCell ref="X16:X17"/>
    <mergeCell ref="Y16:Y17"/>
    <mergeCell ref="Q16:Q17"/>
    <mergeCell ref="O16:O17"/>
    <mergeCell ref="P16:P17"/>
    <mergeCell ref="AP1:AR1"/>
    <mergeCell ref="B1:M1"/>
    <mergeCell ref="N1:S1"/>
    <mergeCell ref="T1:Y1"/>
    <mergeCell ref="AA1:AD1"/>
    <mergeCell ref="AE1:AG1"/>
    <mergeCell ref="AH1:AI1"/>
    <mergeCell ref="AL1:AM1"/>
    <mergeCell ref="AN1:AO1"/>
    <mergeCell ref="AB16:AB17"/>
    <mergeCell ref="AG16:AG17"/>
    <mergeCell ref="L16:L17"/>
    <mergeCell ref="M16:M17"/>
    <mergeCell ref="A2:A3"/>
    <mergeCell ref="N2:N3"/>
    <mergeCell ref="N16:N17"/>
    <mergeCell ref="D16:D17"/>
    <mergeCell ref="E16:E17"/>
    <mergeCell ref="E2:E3"/>
    <mergeCell ref="F2:F3"/>
    <mergeCell ref="G2:G3"/>
    <mergeCell ref="H2:H3"/>
    <mergeCell ref="I2:I3"/>
    <mergeCell ref="F16:F17"/>
    <mergeCell ref="G16:G17"/>
    <mergeCell ref="C2:C3"/>
    <mergeCell ref="H16:H17"/>
    <mergeCell ref="I16:I17"/>
    <mergeCell ref="J16:J17"/>
    <mergeCell ref="D2:D3"/>
    <mergeCell ref="L2:L3"/>
    <mergeCell ref="M2:M3"/>
    <mergeCell ref="B16:B17"/>
    <mergeCell ref="C16:C17"/>
    <mergeCell ref="B2:B3"/>
    <mergeCell ref="K16:K17"/>
  </mergeCells>
  <hyperlinks>
    <hyperlink ref="J4" r:id="rId1"/>
    <hyperlink ref="Y4" r:id="rId2"/>
    <hyperlink ref="AG4" r:id="rId3"/>
    <hyperlink ref="J5" r:id="rId4"/>
    <hyperlink ref="Y5" r:id="rId5"/>
    <hyperlink ref="AG5" r:id="rId6"/>
    <hyperlink ref="J6" r:id="rId7"/>
    <hyperlink ref="Y6" r:id="rId8"/>
    <hyperlink ref="J7" r:id="rId9"/>
    <hyperlink ref="Y7" r:id="rId10"/>
    <hyperlink ref="AG7" r:id="rId11"/>
    <hyperlink ref="J8" r:id="rId12"/>
    <hyperlink ref="Y8" r:id="rId13"/>
    <hyperlink ref="AG8" r:id="rId14"/>
    <hyperlink ref="J9" r:id="rId15"/>
    <hyperlink ref="Y9" r:id="rId16"/>
    <hyperlink ref="AG9" r:id="rId17"/>
    <hyperlink ref="J10" r:id="rId18"/>
    <hyperlink ref="Y10" r:id="rId19"/>
    <hyperlink ref="J11" r:id="rId20"/>
    <hyperlink ref="Y11" r:id="rId21"/>
    <hyperlink ref="J12" r:id="rId22"/>
    <hyperlink ref="Y12" r:id="rId23"/>
    <hyperlink ref="AG12" r:id="rId24"/>
    <hyperlink ref="J13" r:id="rId25"/>
    <hyperlink ref="Y13" r:id="rId26"/>
    <hyperlink ref="AG13" r:id="rId27"/>
    <hyperlink ref="J14" r:id="rId28"/>
    <hyperlink ref="Y14" r:id="rId29"/>
    <hyperlink ref="AG14" r:id="rId30"/>
    <hyperlink ref="J15" r:id="rId31"/>
    <hyperlink ref="Y15" r:id="rId32"/>
    <hyperlink ref="AG15" r:id="rId33"/>
    <hyperlink ref="J16" r:id="rId34"/>
    <hyperlink ref="Y16" r:id="rId35"/>
    <hyperlink ref="AG16" r:id="rId36"/>
    <hyperlink ref="J18" r:id="rId37"/>
    <hyperlink ref="Y18" r:id="rId38"/>
    <hyperlink ref="AG18" r:id="rId39"/>
    <hyperlink ref="J19" r:id="rId40"/>
    <hyperlink ref="Y19" r:id="rId41"/>
    <hyperlink ref="AG19" r:id="rId42"/>
    <hyperlink ref="J20" r:id="rId43"/>
    <hyperlink ref="Y20" r:id="rId44"/>
    <hyperlink ref="AG20" r:id="rId45"/>
    <hyperlink ref="J21" r:id="rId46"/>
    <hyperlink ref="Y21" r:id="rId47"/>
    <hyperlink ref="J22" r:id="rId48"/>
    <hyperlink ref="Y22" r:id="rId49"/>
    <hyperlink ref="AG22" r:id="rId50"/>
    <hyperlink ref="J23" r:id="rId51"/>
    <hyperlink ref="Y23" r:id="rId52"/>
    <hyperlink ref="AG23" r:id="rId53"/>
    <hyperlink ref="J24" r:id="rId54"/>
    <hyperlink ref="Y24" r:id="rId55"/>
    <hyperlink ref="AG24" r:id="rId56"/>
    <hyperlink ref="J25" r:id="rId57"/>
    <hyperlink ref="Y25" r:id="rId58"/>
    <hyperlink ref="J26" r:id="rId59"/>
    <hyperlink ref="Y26" r:id="rId60"/>
    <hyperlink ref="AG26" r:id="rId61"/>
    <hyperlink ref="J27" r:id="rId62"/>
    <hyperlink ref="Y27" r:id="rId63"/>
    <hyperlink ref="AG27" r:id="rId64"/>
    <hyperlink ref="J28" r:id="rId65"/>
    <hyperlink ref="Y28" r:id="rId66"/>
    <hyperlink ref="J29" r:id="rId67"/>
    <hyperlink ref="Y29" r:id="rId68"/>
    <hyperlink ref="J30" r:id="rId69"/>
    <hyperlink ref="Y30" r:id="rId70"/>
    <hyperlink ref="J31" r:id="rId71"/>
    <hyperlink ref="Y31" r:id="rId72"/>
    <hyperlink ref="AG31" r:id="rId73"/>
    <hyperlink ref="J32" r:id="rId74"/>
    <hyperlink ref="Y32" r:id="rId75"/>
    <hyperlink ref="J33" r:id="rId76"/>
    <hyperlink ref="Y33" r:id="rId77"/>
    <hyperlink ref="J34" r:id="rId78"/>
    <hyperlink ref="Y34" r:id="rId79"/>
    <hyperlink ref="AG34" r:id="rId80"/>
    <hyperlink ref="J35" r:id="rId81"/>
    <hyperlink ref="Y35" r:id="rId82"/>
    <hyperlink ref="J36" r:id="rId83"/>
    <hyperlink ref="Y36" r:id="rId84"/>
    <hyperlink ref="AG36" r:id="rId85"/>
    <hyperlink ref="J37" r:id="rId86"/>
    <hyperlink ref="Y37" r:id="rId87"/>
    <hyperlink ref="AG37" r:id="rId88"/>
    <hyperlink ref="J38" r:id="rId89"/>
    <hyperlink ref="Y38" r:id="rId90"/>
    <hyperlink ref="J39" r:id="rId91"/>
    <hyperlink ref="Y39" r:id="rId92"/>
    <hyperlink ref="AG39" r:id="rId93"/>
  </hyperlinks>
  <pageMargins left="0.7" right="0.7" top="0.75" bottom="0.75" header="0" footer="0"/>
  <pageSetup orientation="portrait" r:id="rId94"/>
  <legacyDrawing r:id="rId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Liliana Mercedes Riveros Perez</dc:creator>
  <cp:lastModifiedBy>CONSTANZA ADRIANA CARDENAS CAMACHO</cp:lastModifiedBy>
  <dcterms:created xsi:type="dcterms:W3CDTF">2025-09-10T02:00:56Z</dcterms:created>
  <dcterms:modified xsi:type="dcterms:W3CDTF">2025-09-18T16:54:50Z</dcterms:modified>
</cp:coreProperties>
</file>